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175" tabRatio="660" activeTab="0"/>
  </bookViews>
  <sheets>
    <sheet name="Contracheque" sheetId="1" r:id="rId1"/>
    <sheet name="Subsídio - Direitos Pessoais" sheetId="2" r:id="rId2"/>
    <sheet name="Indenizações" sheetId="3" r:id="rId3"/>
    <sheet name="Direitos Eventuais" sheetId="4" r:id="rId4"/>
    <sheet name="Dados Cadastrais" sheetId="5" r:id="rId5"/>
  </sheets>
  <definedNames>
    <definedName name="_xlnm.Print_Area" localSheetId="0">'Contracheque'!$A$2:$Q$161</definedName>
  </definedNames>
  <calcPr fullCalcOnLoad="1"/>
</workbook>
</file>

<file path=xl/sharedStrings.xml><?xml version="1.0" encoding="utf-8"?>
<sst xmlns="http://schemas.openxmlformats.org/spreadsheetml/2006/main" count="3323" uniqueCount="550">
  <si>
    <t>Data de Publicação</t>
  </si>
  <si>
    <t>Mês/Ano de Referência</t>
  </si>
  <si>
    <t>DESCONTOS</t>
  </si>
  <si>
    <t>Nome</t>
  </si>
  <si>
    <t>Cargo</t>
  </si>
  <si>
    <t>Lotação</t>
  </si>
  <si>
    <t>Detalhe</t>
  </si>
  <si>
    <t>Total Indenizações</t>
  </si>
  <si>
    <t>CPF</t>
  </si>
  <si>
    <t>Indenizações(2)</t>
  </si>
  <si>
    <t>Total de Rendimentos(4)</t>
  </si>
  <si>
    <t>Total de Descontos(9)</t>
  </si>
  <si>
    <t>Rendimento Líquido(10)</t>
  </si>
  <si>
    <t>4-Total dos rendimentos pagos no mês.</t>
  </si>
  <si>
    <t>5- Contribuição Previdenciária Oficial.</t>
  </si>
  <si>
    <t>11- Subsídio percebido no órgão de origem.</t>
  </si>
  <si>
    <t>Matrícula</t>
  </si>
  <si>
    <t>Órgão de origem</t>
  </si>
  <si>
    <t>2- Auxílio-alimentação, Auxílio Pré-escolar, Auxílio Saúde, Auxílio Natalidade, Auxílio Moradia, Ajuda de Custo, Indenizações, além de outras desta natureza.</t>
  </si>
  <si>
    <t>3- Abono constitucional de 1/3 de férias, Indenização de férias, Antecipação de férias, Gratificação natalina, Antecipação de gratificação natalina,  Substituição, Gratificações por exercício cumulativo e/ou encargo curso/concurso, Pagamento retroativo, além de outras desta natureza.</t>
  </si>
  <si>
    <t>6- Imposto de Renda (IR).</t>
  </si>
  <si>
    <t>7- Cotas de participação de auxílio pré-escolar e demais descontos extraordinários de caráter não pessoal.</t>
  </si>
  <si>
    <t>8- Valores retidos por excederem ao teto remuneratório constitucional conforme Resoluções nº 13 e 14, do CNJ.</t>
  </si>
  <si>
    <t>9- Total dos descontos efetuados no mês.</t>
  </si>
  <si>
    <t>10- Rendimento líquido após os descontos referidos nos itens anteriores.</t>
  </si>
  <si>
    <t>12- Valor de diárias efetivamente pago no mês de referência, ainda que o período de afastamento se estenda para além deste.”</t>
  </si>
  <si>
    <t>1- Subsídio percebido no órgão de origem/requisição, complementação.</t>
  </si>
  <si>
    <t>INDENIZAÇÕES</t>
  </si>
  <si>
    <t>Órgão</t>
  </si>
  <si>
    <t>Cargo de Origem</t>
  </si>
  <si>
    <t>Subsídio(1)</t>
  </si>
  <si>
    <t>CONTRACHEQUE</t>
  </si>
  <si>
    <t>ASSIM, SOMENTE OS CAMPOS DESTACADOS DEVERÃO SER PREENCHIDOS.</t>
  </si>
  <si>
    <t>OBSERVAÇÃO: Se houver alguma INDENIZAÇÃO não explicitada nessa planila, o valor deverá ser informado na coluna "OUTRA" e a discriminação da indenização na coluna "Detalhe"</t>
  </si>
  <si>
    <t>Subsídio (R$)</t>
  </si>
  <si>
    <t>Previdência Pública(5) (R$)</t>
  </si>
  <si>
    <t>Imposto de Renda(6) (R$)</t>
  </si>
  <si>
    <t>Descontos Diversos(7) (R$)</t>
  </si>
  <si>
    <t>Retenção por Teto Constitucional(8) (R$)</t>
  </si>
  <si>
    <t>Remuneração do órgão de origem(11) (R$)</t>
  </si>
  <si>
    <t>Diárias(12) (R$)</t>
  </si>
  <si>
    <t>Abono de permanência (R$)</t>
  </si>
  <si>
    <t>Outra (R$)</t>
  </si>
  <si>
    <t>Auxílio-alimentação (R$)</t>
  </si>
  <si>
    <t>Auxílio Pré-escolar (R$)</t>
  </si>
  <si>
    <t>Auxílio Saúde (R$)</t>
  </si>
  <si>
    <t>Auxílio Natalidade (R$)</t>
  </si>
  <si>
    <t>Auxílio Moradia (R$)</t>
  </si>
  <si>
    <t>Ajuda de Custo (R$)</t>
  </si>
  <si>
    <t>Abono constitucional de 1/3 de férias (R$)</t>
  </si>
  <si>
    <t>Indenização de férias (R$)</t>
  </si>
  <si>
    <t>Antecipação de férias (R$)</t>
  </si>
  <si>
    <t>Gratificação natalina (R$)</t>
  </si>
  <si>
    <t>Antecipação de gratificação natalina (R$)</t>
  </si>
  <si>
    <t>Substituição (R$)</t>
  </si>
  <si>
    <t>Gratificação por exercício cumulativo (R$)</t>
  </si>
  <si>
    <t>Gratificação por encargo Curso/Concurso (R$)</t>
  </si>
  <si>
    <t>Pagamentos retroativos (R$)</t>
  </si>
  <si>
    <t>JETON (R$)</t>
  </si>
  <si>
    <t>Lotação de Origem</t>
  </si>
  <si>
    <t>Direitos Pessoais(1)</t>
  </si>
  <si>
    <t>Direitos Eventuais(3)</t>
  </si>
  <si>
    <t>SUBSÍDIO - DIREITOS PESSOAIS</t>
  </si>
  <si>
    <t>OBSERVAÇÃO: Se houver algum DIREITO PESSOAL que for diferente de Abono de Permanência, o valor deverá ser informado na coluna "OUTRA" e a discriminação da vantagem na coluna "Detalhe"</t>
  </si>
  <si>
    <t>Total de Direitos Pessoais</t>
  </si>
  <si>
    <t>DIREITOS EVENTUAIS</t>
  </si>
  <si>
    <t>Total de Direitos Eventuais</t>
  </si>
  <si>
    <t>OBSERVAÇÃO: Se houver algum DIREITO EVENTUAL não explicitado nessa planila, o valor deverá ser informado na coluna "OUTRA" e a discriminação da vantagem na coluna "Detalhe"</t>
  </si>
  <si>
    <t>OBSERVAÇÃO: a primeira aba abaixo (chamada de Contracheque) possui campos que totalizam dados presentes em outras abas. Subsídio - Direitos Pessoais, Indenizações, Direitos Eventuais e Dados Cadastrais.</t>
  </si>
  <si>
    <t xml:space="preserve">As seguintes observações devem ser consideradas no momento do preenchimento:
1) A planilha é formada por cinco abas: Contracheque, Subsídio – Direitos Pessoais, Indenizações, Direitos Eventuais e Dados Cadastrais;
2) A aba Dados Cadastrais deverá ser preenchida em sua totalidade. Ela contém os campos CPF, Nome, Matrícula, Lotação no órgão de origem, Órgão de Origem e Cargo de Origem. Todos os campos são obrigatórios e serão replicados nas outras abas. O campo Data da Publicação deverá ser preenchido com a data em que a planilha foi disponibilizada no portal do Tribunal no formato (DD/MM/AAAA) e o campo Mês/Ano de Referência indicarão os dados do pagamento no formato MM/AA. Esses campos serão replicados nas outras abas;
3) A aba Contracheque possui campos obrigatórios e outros que serão transferidos das outras abas. Os campos Cargo, Lotação, Subsídio, Previdência Pública, Imposto de Renda, Descontos Diversos, Remuneração do Órgão de Origem e Diárias deverão ser preenchidos, se tiverem incidência no mês. Os campos Direitos Pessoais, Indenizações e Direitos Eventuais terão preenchimento automático a partir dos somatórios realizados nas abas Subsídio – Direitos Pessoais, Indenizações e Direitos Eventuais;
4) As abas Subsídio – Direitos Pessoais, Indenizações e Direitos Eventuais conterão o detalhamento das espécies mencionadas. Em todas elas existem as colunas “outra” e “Detalhe”, que deverão ser preenchidas se houverem outros créditos de mesma natureza não mencionados nas planilhas. O campo “Outra” conterá o valor em R$ e o campo “Detalhe” o detalhamento do crédito realizado;
5) Os campos cargo e lotação presentes na aba Contracheque apresentarão valores distintos dos mesmos existentes na aba Dados Cadastrais se o magistrado estiver cedido para outro órgão;
6) Todas as planilhas foram construídas com um total de 120 linhas para preenchimento. Se houver necessidade de acréscimo de linhas, o tribunal deverá incluir essas linhas nas planilhas, tomando o cuidado de copiar as fórmulas e relacionamentos criados.
</t>
  </si>
  <si>
    <t>CPF
(só números)</t>
  </si>
  <si>
    <t>Ada Maria da Cunha Galvao</t>
  </si>
  <si>
    <t>5ª Vara Criminal - Natal</t>
  </si>
  <si>
    <t>Poder Judiciário do RN</t>
  </si>
  <si>
    <t>Juiz Dir.3ª Entrância</t>
  </si>
  <si>
    <t>Adriana Santiago Bezerra</t>
  </si>
  <si>
    <t>Com - Mossoró - 2ª Vara de Família</t>
  </si>
  <si>
    <t>Adriano da Silva Araujo</t>
  </si>
  <si>
    <t>Com - Jardim de Piranhas</t>
  </si>
  <si>
    <t>Juiz Substituto</t>
  </si>
  <si>
    <t>Agenor Fernandes da Rocha Filho</t>
  </si>
  <si>
    <t>Airton Pinheiro</t>
  </si>
  <si>
    <t>Juiz Auxiliar</t>
  </si>
  <si>
    <t>Alba Paulo de Azevedo</t>
  </si>
  <si>
    <t>Com - Parnamirim - 2º Juiz. Esp. Cível</t>
  </si>
  <si>
    <t>Juiz Dir.2ª Entrância</t>
  </si>
  <si>
    <t>Alceu Jose Cicco</t>
  </si>
  <si>
    <t>Aline Daniele Belém Cordeiro Lucas</t>
  </si>
  <si>
    <t>Com - Açu - 1ª Vara Cível</t>
  </si>
  <si>
    <t>Amanda Grace D O Freitas Costa Dias</t>
  </si>
  <si>
    <t>7ª Vara Cível - Natal</t>
  </si>
  <si>
    <t>Amaury de Souza M Sobrinho</t>
  </si>
  <si>
    <t>TJ - Gab. Des. Amaury Moura</t>
  </si>
  <si>
    <t>Desembargador</t>
  </si>
  <si>
    <t>Amilcar Maia</t>
  </si>
  <si>
    <t>TJ - Gab. Des. Amílcar Maia</t>
  </si>
  <si>
    <t>Ana Carolina Maranhao de Melo</t>
  </si>
  <si>
    <t>Ana Christina de Araujo Lucena Maia</t>
  </si>
  <si>
    <t>Juiz. Esp. Cív. Central - 1º</t>
  </si>
  <si>
    <t>Ana Clarisse Arruda Pereira</t>
  </si>
  <si>
    <t>Com - Mossoró - 4ª Vara de Família</t>
  </si>
  <si>
    <t>Ana Claudia Braga de Oliveira</t>
  </si>
  <si>
    <t>Com - Parnamirim - Juiz. Esp. Criminal</t>
  </si>
  <si>
    <t>Ana Claudia Florencio Waick</t>
  </si>
  <si>
    <t>Juiz. Esp. Cív. Central - 10º</t>
  </si>
  <si>
    <t>Ana Claudia Secundo da Luz e Lemos</t>
  </si>
  <si>
    <t>Com - Mossoró - 2ª Vara Criminal</t>
  </si>
  <si>
    <t>Ana Karina de Carvalho Costa C. Silva</t>
  </si>
  <si>
    <t>Ana Maria Marinho de Brito</t>
  </si>
  <si>
    <t>Com - Parelhas</t>
  </si>
  <si>
    <t>Ana Nery Lins de Oliveira Cruz</t>
  </si>
  <si>
    <t>7ª Vara de Família - Natal</t>
  </si>
  <si>
    <t>Ana Orgette de Souza Fernandes Vieira</t>
  </si>
  <si>
    <t>Com - Pau dos Ferros - 1ª V. Cível</t>
  </si>
  <si>
    <t>Ana Paula Barbosa dos S. Araujo Nunes</t>
  </si>
  <si>
    <t>Com - Monte Alegre</t>
  </si>
  <si>
    <t>Andre Luis de Medeiros Pereira</t>
  </si>
  <si>
    <t>16ª Vara Cível - Natal</t>
  </si>
  <si>
    <t>Andre Melo Gomes Pereira</t>
  </si>
  <si>
    <t>Com - Caico - 1ª Vara Civel</t>
  </si>
  <si>
    <t>Andrea Cabral Antas Câmara</t>
  </si>
  <si>
    <t>Com - Macau - JECC</t>
  </si>
  <si>
    <t>Andrea Regia Leite Hol Mace Heronilde</t>
  </si>
  <si>
    <t>19ª Vara Cível - Natal</t>
  </si>
  <si>
    <t>Andreo Aleksandro Nobre Marques</t>
  </si>
  <si>
    <t>8ª Vara de Família - Natal</t>
  </si>
  <si>
    <t>Andressa Luara Holanda Rosado Fernandes</t>
  </si>
  <si>
    <t>Com - Mossoró - 2ª Vara Faz Pública</t>
  </si>
  <si>
    <t>Anna Christina Montenegro MedeirosSantos</t>
  </si>
  <si>
    <t>Juiz. Esp. Cív. Central - 8º</t>
  </si>
  <si>
    <t>Anna Isabel de Moura Cruz</t>
  </si>
  <si>
    <t>Com - Mossoró - V. Inf. Juventude</t>
  </si>
  <si>
    <t>Antonio Borja de Almeida Junior</t>
  </si>
  <si>
    <t>Com - Areia Branca - JECCrim</t>
  </si>
  <si>
    <t>Arklenya Xeilha Souza da Silva Pereira</t>
  </si>
  <si>
    <t>8ª Vara Cível - Natal</t>
  </si>
  <si>
    <t>Arthur Bernardo Maia do Nascimento</t>
  </si>
  <si>
    <t>Com - Umarizal</t>
  </si>
  <si>
    <t>Artur Cortez Bonifacio</t>
  </si>
  <si>
    <t>2ª Vara Fazenda Pública - Natal</t>
  </si>
  <si>
    <t>Azevedo Hamilton Cartaxo</t>
  </si>
  <si>
    <t>Berenice Capuxu de Araujo Roque</t>
  </si>
  <si>
    <t>3ª Vara de Família - Natal</t>
  </si>
  <si>
    <t>Breno Valerio Fausto de Medeiros</t>
  </si>
  <si>
    <t>Com - Mossoró - 3ª Vara de Família</t>
  </si>
  <si>
    <t>Bruno Lacerda Bezerra Fernandes</t>
  </si>
  <si>
    <t>Bruno Montenegro Ribeiro Dantas</t>
  </si>
  <si>
    <t>Com - S. Bento do Norte</t>
  </si>
  <si>
    <t xml:space="preserve">Carla Virginia Portela da Silva Araújo </t>
  </si>
  <si>
    <t>Com - Mossoró - 5ª Vara Cível</t>
  </si>
  <si>
    <t>Carmen Veronica Calafange</t>
  </si>
  <si>
    <t>5ª Vara de Família - Natal</t>
  </si>
  <si>
    <t>Cicero Martins de Macedo Filho</t>
  </si>
  <si>
    <t>4ª Vara da Fazenda Pública - Natal</t>
  </si>
  <si>
    <t>Cinthia Cibele Diniz de Medeiros</t>
  </si>
  <si>
    <t>Claudio Manoel de Amorim Santos</t>
  </si>
  <si>
    <t>TJ - Gab. Des. Cláudio Santos</t>
  </si>
  <si>
    <t>Claudio Mendes Junior</t>
  </si>
  <si>
    <t>Com - Mossoró - 3ª Vara Criminal</t>
  </si>
  <si>
    <t>Cleanto Alves Pantaleao Filho</t>
  </si>
  <si>
    <t>Cleanto Fortunato da Silva</t>
  </si>
  <si>
    <t>Cleofas Coelho de Araujo Junior</t>
  </si>
  <si>
    <t>Cleudson de Araujo Vale</t>
  </si>
  <si>
    <t>Com - Ceará Mirim - 2ª Vara Cível</t>
  </si>
  <si>
    <t>Cornelio Alves de Azevedo Neto</t>
  </si>
  <si>
    <t>TJ - Gab. Des. Cornélio Alves</t>
  </si>
  <si>
    <t>Cristiany Maria de Vasconcelos Batista</t>
  </si>
  <si>
    <t>Com - Macau - Vara Criminal</t>
  </si>
  <si>
    <t>Daniel Augusto Freire de L e C Mauricio</t>
  </si>
  <si>
    <t>Com - Alexandria</t>
  </si>
  <si>
    <t>Daniel Jose Mesquita Monteiro Dias</t>
  </si>
  <si>
    <t>Com - Sao Tome</t>
  </si>
  <si>
    <t>Daniela do Nascimento Cosmo</t>
  </si>
  <si>
    <t>Com - Canguaretama</t>
  </si>
  <si>
    <t>Daniela Rosado do Amaral Duarte</t>
  </si>
  <si>
    <t>Com - Mossoró - 6ª Vara Cível</t>
  </si>
  <si>
    <t>Daniella Paraiso Guedes Pereira</t>
  </si>
  <si>
    <t>Com - S. G.do Amarante - 2ª V. Cível</t>
  </si>
  <si>
    <t>Daniella Simonetti Meira Pires de Araujo</t>
  </si>
  <si>
    <t>Com - Parnamirim - 2ª Vara de Família</t>
  </si>
  <si>
    <t>Demetrio Demeval Trigueiro do Vale Neto</t>
  </si>
  <si>
    <t>Com - Ceará Mirim - 1ª Vara Cível</t>
  </si>
  <si>
    <t>Denise Lea Sacramento Aquino</t>
  </si>
  <si>
    <t>Com - S. G.do Amarante - V. Criminal</t>
  </si>
  <si>
    <t>Com - Sao J Campestre</t>
  </si>
  <si>
    <t>Deyvis de Oliveira Marques</t>
  </si>
  <si>
    <t>Com - Parnamirim - Juiz.Viol.c/Mulher</t>
  </si>
  <si>
    <t>Diego Costa Pinto Dantas</t>
  </si>
  <si>
    <t>Com - Extremoz</t>
  </si>
  <si>
    <t>Diego de Almeida Cabral</t>
  </si>
  <si>
    <t>Com - Açu - 2ª Vara Cível</t>
  </si>
  <si>
    <t>Dilermando Mota Pereira</t>
  </si>
  <si>
    <t>TJ - Gab. Des. Dilermando Mota</t>
  </si>
  <si>
    <t>Divone Maria Pinheiro</t>
  </si>
  <si>
    <t>17ª Vara Cível - Natal</t>
  </si>
  <si>
    <t>Ederson Solano Batista de Morais</t>
  </si>
  <si>
    <t>Com - Angicos</t>
  </si>
  <si>
    <t>Edilson Chaves de Freitas</t>
  </si>
  <si>
    <t>Com - Pau dos Ferros - JECCrim</t>
  </si>
  <si>
    <t>Edino Jales de Almeida Junior</t>
  </si>
  <si>
    <t>Com - Mossoró - 1ª Vara Cível</t>
  </si>
  <si>
    <t>Eduardo Bezerra de Medeiros Pinheiro</t>
  </si>
  <si>
    <t>Eduardo Neri Negreiros</t>
  </si>
  <si>
    <t>Com - Apodi - Vara Cível</t>
  </si>
  <si>
    <t>Elane Palmeira de Souza</t>
  </si>
  <si>
    <t>Eliana Alves Marinho</t>
  </si>
  <si>
    <t>1ª Vara Criminal - Natal</t>
  </si>
  <si>
    <t>Emanuel Telino Monteiro</t>
  </si>
  <si>
    <t>Com - Baraúna</t>
  </si>
  <si>
    <t>Emanuella Cristina Pereira Fernandes</t>
  </si>
  <si>
    <t>Erika de Paiva Duarte Tinoco</t>
  </si>
  <si>
    <t>Erika Souza Correa Oliveira</t>
  </si>
  <si>
    <t>Com - Sao Miguel</t>
  </si>
  <si>
    <t>Eustaquio Jose Freire de Farias</t>
  </si>
  <si>
    <t>1ª Vara de Precatórias - Natal</t>
  </si>
  <si>
    <t>Evaldo Dantas Segundo</t>
  </si>
  <si>
    <t>Com - Gov.Dix-Sept Rosado</t>
  </si>
  <si>
    <t xml:space="preserve">Eveline Guedes Lima </t>
  </si>
  <si>
    <t>1ª Vara de Família - Natal</t>
  </si>
  <si>
    <t>Everton Amaral de Araujo</t>
  </si>
  <si>
    <t>Expedito Ferreira de Souza</t>
  </si>
  <si>
    <t>TJ - Gab. Des. Expedito Ferreira</t>
  </si>
  <si>
    <t>Fabio Antonio Correia Filgueira</t>
  </si>
  <si>
    <t>12ª Vara Cível - Natal</t>
  </si>
  <si>
    <t>Fabio Ferreira Vasconcelos</t>
  </si>
  <si>
    <t>Com - Santa Cruz - Vara Criminal</t>
  </si>
  <si>
    <t>Fabio Wellington Ataide Alves</t>
  </si>
  <si>
    <t>Fatima Maria Costa Soares de Lima</t>
  </si>
  <si>
    <t>9ª Vara de Família - Natal</t>
  </si>
  <si>
    <t>Felipe Luiz Machado Barros</t>
  </si>
  <si>
    <t>Com - Macaiba - Vara Criminal</t>
  </si>
  <si>
    <t>Flavia Bezerra</t>
  </si>
  <si>
    <t>Flavia Sousa Dantas Pinto</t>
  </si>
  <si>
    <t>Flavio Cesar Barbalho de Mello</t>
  </si>
  <si>
    <t>Com - Mossoró - 3ª Vara Cível</t>
  </si>
  <si>
    <t>Flavio Ricardo Pires de Amorim</t>
  </si>
  <si>
    <t>Flavio Roberto Pessoa de Morais</t>
  </si>
  <si>
    <t>Francimar Dias Araujo da Silva</t>
  </si>
  <si>
    <t>1ª V. Exec. Fis. Est. Trib. Natal</t>
  </si>
  <si>
    <t>Francisca Maria Tereza Maia Diogenes</t>
  </si>
  <si>
    <t>2ª V. Exec. Fis. Mun. Trib. Natal</t>
  </si>
  <si>
    <t>Francisco de Assis B Queiroz e Silva</t>
  </si>
  <si>
    <t>Francisco Gabriel Maia Neto</t>
  </si>
  <si>
    <t>Francisco Pereira Rocha Junior</t>
  </si>
  <si>
    <t>Francisco Saraiva Dantas Sobrinho</t>
  </si>
  <si>
    <t>TJ - Gab. Des. Saraiva Sobrinho</t>
  </si>
  <si>
    <t>Francisco Seraphico da Nobrega Coutinho</t>
  </si>
  <si>
    <t>7ª Vara Criminal - Natal</t>
  </si>
  <si>
    <t>Gabriella Edvanda Marques Felix</t>
  </si>
  <si>
    <t>Com - Lajes</t>
  </si>
  <si>
    <t>Geomar Brito Medeiros</t>
  </si>
  <si>
    <t>2ª Vara Criminal - Natal</t>
  </si>
  <si>
    <t>Geraldo Antonio da Mota</t>
  </si>
  <si>
    <t>3ª Vara da Fazenda Pública - Natal</t>
  </si>
  <si>
    <t>Gilson Barbosa de Albuquerque</t>
  </si>
  <si>
    <t>TJ- Gab Des. Gilson barbosa</t>
  </si>
  <si>
    <t>Gisela Besch</t>
  </si>
  <si>
    <t>Com- Mossoró- 1º Juizado Civel</t>
  </si>
  <si>
    <t>Giselle Priscila Cortez Guedes</t>
  </si>
  <si>
    <t>Com - Santa Cruz - JECCrim</t>
  </si>
  <si>
    <t>Giulliana Silveira de Souza Lima</t>
  </si>
  <si>
    <t>Com - Mossoró - Juizado Esp. Cível 2º</t>
  </si>
  <si>
    <t>Glauber Antonio Nunes Rego</t>
  </si>
  <si>
    <t>TJ - Gab. Des. Glauber Rego</t>
  </si>
  <si>
    <t>Guilherme Melo Cortez</t>
  </si>
  <si>
    <t>Juiz. Esp. Cív. Central - 2º</t>
  </si>
  <si>
    <t>Guilherme Newton do Monte Pinto</t>
  </si>
  <si>
    <t>6ª Vara Criminal - Natal</t>
  </si>
  <si>
    <t>Gustavo Eugenio de Carvalho Bezerra</t>
  </si>
  <si>
    <t>3º Juizado Especial Civel Central</t>
  </si>
  <si>
    <t>Gustavo Henrique Silveira Silva</t>
  </si>
  <si>
    <t>Com - João Câmara - V. Cível</t>
  </si>
  <si>
    <t>Gustavo Marinho Nogueira Fernandes</t>
  </si>
  <si>
    <t>Hadja Rayanne de Almeida Holanda</t>
  </si>
  <si>
    <t>Juiz. Esp. Cív. Central - 5º</t>
  </si>
  <si>
    <t>Henrique Baltazar Vilar dos Santos</t>
  </si>
  <si>
    <t>12ª Vara Criminal - Natal</t>
  </si>
  <si>
    <t>Homero Lechner de Albuquerque</t>
  </si>
  <si>
    <t>3ª Vara da Infância e Juventude - Natal</t>
  </si>
  <si>
    <t>Ibanez Monteiro da Silva</t>
  </si>
  <si>
    <t>TJ - Gab. Des. Ibanez Monteiro</t>
  </si>
  <si>
    <t>Ilna Rosado Motta</t>
  </si>
  <si>
    <t>Com - Parnamirim - V. Inf. Juv. e Idoso</t>
  </si>
  <si>
    <t>Ingrid Ranielle Farias Sandes</t>
  </si>
  <si>
    <t>Ivanaldo Bezerra Ferreira dos Santos</t>
  </si>
  <si>
    <t>8ª Vara Criminal - Natal</t>
  </si>
  <si>
    <t>Janaina Lobo da Silva Maia</t>
  </si>
  <si>
    <t>Com - Jardim do Serido</t>
  </si>
  <si>
    <t>Jarbas Antonio da Silva Bezerra</t>
  </si>
  <si>
    <t>11ª Vara Criminal - Natal</t>
  </si>
  <si>
    <t>Jesse de Andrade Alexandria</t>
  </si>
  <si>
    <t>Juiz. Esp. Cível Z. Norte - 1º</t>
  </si>
  <si>
    <t>Joao Afonso Morais Pordeus</t>
  </si>
  <si>
    <t>2º Juiz. Esp. Faz. Publica Natal</t>
  </si>
  <si>
    <t>Joao Batista Rodrigues Reboucas</t>
  </si>
  <si>
    <t>TJ - Gab. Des. João Rebouças</t>
  </si>
  <si>
    <t>Joao Eduardo Ribeiro de Oliveira</t>
  </si>
  <si>
    <t>Joao Henrique Bressan de Souza</t>
  </si>
  <si>
    <t>Jorge Carlos Meira Silva</t>
  </si>
  <si>
    <t>4ª Vara de Família - Natal</t>
  </si>
  <si>
    <t>Josane Peixoto Noronha</t>
  </si>
  <si>
    <t>Com - S. G.do Amarante - JECC</t>
  </si>
  <si>
    <t>Jose Armando Ponte Dias Junior</t>
  </si>
  <si>
    <t>Jose Conrado Filho</t>
  </si>
  <si>
    <t>1ª Vara Cível - Natal</t>
  </si>
  <si>
    <t>Jose Dantas de Paiva</t>
  </si>
  <si>
    <t>1ª Vara da Infância e Juventude - Natal</t>
  </si>
  <si>
    <t>Jose Herval Sampaio Junior</t>
  </si>
  <si>
    <t>Com - Mossoró - 2ª Vara Cível</t>
  </si>
  <si>
    <t>Jose Maria Nascimento</t>
  </si>
  <si>
    <t>13º Juizado Especial Civel central</t>
  </si>
  <si>
    <t>Jose Ricardo Dahbar Arbex</t>
  </si>
  <si>
    <t>Com - Poço Branco</t>
  </si>
  <si>
    <t>Juiz Dir.1ª Entrância</t>
  </si>
  <si>
    <t>Jose Ronivon Beija-mim de Lima</t>
  </si>
  <si>
    <t>Com - Martins</t>
  </si>
  <si>
    <t>Jose Undario Andrade</t>
  </si>
  <si>
    <t>Jose Vieira de Figueiredo Júnior</t>
  </si>
  <si>
    <t>Com - Caico - JECC</t>
  </si>
  <si>
    <t>Judite de Miranda Monte Nunes</t>
  </si>
  <si>
    <t>TJ - Gab. Desª. Judite Nunes</t>
  </si>
  <si>
    <t>Juliana de Oliveira Cartaxo Fernandes</t>
  </si>
  <si>
    <t>Jussier Barbalho Campos</t>
  </si>
  <si>
    <t>Juiz. Esp. Cível Z. Norte - 3º</t>
  </si>
  <si>
    <t>Karyne Chagas de Mendonca Brandao</t>
  </si>
  <si>
    <t>11ª Vara Civel  - Natal</t>
  </si>
  <si>
    <t xml:space="preserve">Katia Cristina Guedes Dias </t>
  </si>
  <si>
    <t>Keity Mara Ferreira de Souza e Saboya</t>
  </si>
  <si>
    <t>3ª V. Exec. Fis. Mun. Trib. Natal</t>
  </si>
  <si>
    <t>Kennedi de Oliveira Braga</t>
  </si>
  <si>
    <t>9ª Vara Criminal - Natal</t>
  </si>
  <si>
    <t>Klaus Cleber Morais de Mendonca</t>
  </si>
  <si>
    <t>3ª V. Exec. Fis. Est. Trib. Natal</t>
  </si>
  <si>
    <t>Lamarck Araujo Teotonio</t>
  </si>
  <si>
    <t>5ª Vara Cível - Natal</t>
  </si>
  <si>
    <t>Larissa Almeida Nascimento</t>
  </si>
  <si>
    <t>Leila Nunes de Sá Pereira</t>
  </si>
  <si>
    <t>Com - Parnamirim - 1º Juiz. Esp. Cível</t>
  </si>
  <si>
    <t>Lilian Rejane da Silva</t>
  </si>
  <si>
    <t>Com - Macaiba - JECC</t>
  </si>
  <si>
    <t>Lina Flavia Cunha de Oliveira</t>
  </si>
  <si>
    <t>Com - Parnamirim - 1ª V. Cível</t>
  </si>
  <si>
    <t>Luciana Lima Teixeira</t>
  </si>
  <si>
    <t>Juiz. Esp. Cív. Central - 7º</t>
  </si>
  <si>
    <t>Luis Felipe Luck Marroquim</t>
  </si>
  <si>
    <t>21ª Vara Civel de Natal</t>
  </si>
  <si>
    <t>Luiz Alberto Dantas Filho</t>
  </si>
  <si>
    <t>5ª Vara da Fazenda Pública - Natal</t>
  </si>
  <si>
    <t>Luiz Antonio Tomaz do Nascimento</t>
  </si>
  <si>
    <t>Com - Caico - 2ª Vara Civel</t>
  </si>
  <si>
    <t>Luiz Candido de Andrade Villaça</t>
  </si>
  <si>
    <t>Com - Caico - VCrimJuizViolcontraMulher</t>
  </si>
  <si>
    <t>Luiza Cavalcante Passos Frye Peixoto</t>
  </si>
  <si>
    <t>Com - Macaiba - 1ª V. Cível</t>
  </si>
  <si>
    <t>Lydiane Maria Lucena Maia</t>
  </si>
  <si>
    <t>Com - Touros</t>
  </si>
  <si>
    <t>Madson Ottoni de A Rodrigues</t>
  </si>
  <si>
    <t>9ª Vara Cível - Natal</t>
  </si>
  <si>
    <t>Manoel Padre Neto</t>
  </si>
  <si>
    <t>Com - Mossoró - 4ª Vara Cível</t>
  </si>
  <si>
    <t>Manuela de Alexandria Fernandes Barbosa</t>
  </si>
  <si>
    <t>Com - Parnamirim - 2ª Vara Criminal</t>
  </si>
  <si>
    <t>Marcelo Pinto Varela</t>
  </si>
  <si>
    <t>10ª Vara Cível - Natal</t>
  </si>
  <si>
    <t>Marcio Silva Maia</t>
  </si>
  <si>
    <t>Com - Nova Cruz - Vara Criminal</t>
  </si>
  <si>
    <t>Marco Antonio Mendes Ribeiro</t>
  </si>
  <si>
    <t>Marcos Jose Sampaio de Freitas Junior</t>
  </si>
  <si>
    <t>Com - Taipu</t>
  </si>
  <si>
    <t>Marcus Vinicius Pereira Júnior</t>
  </si>
  <si>
    <t>Com - Currais Novos - Vara Cível</t>
  </si>
  <si>
    <t>Maria Cristina Menezes de Paiva Viana</t>
  </si>
  <si>
    <t>Com - Pendencias</t>
  </si>
  <si>
    <t>Maria Nadja Bezerra Cavalcanti</t>
  </si>
  <si>
    <t>Com - Currais Novos - JECCrim</t>
  </si>
  <si>
    <t>Maria Neize de Andrade Fernandes</t>
  </si>
  <si>
    <t>2ª Vara de Família - Natal</t>
  </si>
  <si>
    <t>Maria Nivalda Neco Torquarto</t>
  </si>
  <si>
    <t>Com - João Câmara - V. Criminal</t>
  </si>
  <si>
    <t>Maria Socorro Pinto de Oliveira</t>
  </si>
  <si>
    <t>1º Juiz de Violência Dom contra a Mulher</t>
  </si>
  <si>
    <t>Maria Zeneide Bezerra</t>
  </si>
  <si>
    <t>TJ - Gab. Desª. Maria Zeneide</t>
  </si>
  <si>
    <t>Marina Melo Martins Almeida</t>
  </si>
  <si>
    <t>Marivaldo Dantas de Araújo</t>
  </si>
  <si>
    <t>Com - Açu - Vara Criminal</t>
  </si>
  <si>
    <t>Mark Clark Santiago Andrade</t>
  </si>
  <si>
    <t>Com - Afonso Bezerra</t>
  </si>
  <si>
    <t>Marta Suzi Peixoto Paiva Linard</t>
  </si>
  <si>
    <t>Com - Parnamirim - Vara Faz. Pública</t>
  </si>
  <si>
    <t>Martha Danyelle Santanna Costa Barbosa</t>
  </si>
  <si>
    <t>15ª Vara Cível - Natal</t>
  </si>
  <si>
    <t>Michel Mascarenhas Silva</t>
  </si>
  <si>
    <t>Com - Arez</t>
  </si>
  <si>
    <t>Miriam Jacome de Carvalho Simoes</t>
  </si>
  <si>
    <t>Com - Sao Jose de Mipibu</t>
  </si>
  <si>
    <t>Mirtes Leandro Cabral Bezerra</t>
  </si>
  <si>
    <t>Monica Maria Andrade da Silva</t>
  </si>
  <si>
    <t>Com - Florania</t>
  </si>
  <si>
    <t>Mucio Nobre</t>
  </si>
  <si>
    <t>Juizados Especiais-Unidade Trânsito</t>
  </si>
  <si>
    <t>Natalia Modesto Torres de Paiva</t>
  </si>
  <si>
    <t>Com - Santo Antonio</t>
  </si>
  <si>
    <t>Niedja Fernandes dos Anjos e Silva</t>
  </si>
  <si>
    <t>Nilson Roberto Cavalcanti Melo</t>
  </si>
  <si>
    <t>20ª Vara Cível - Natal</t>
  </si>
  <si>
    <t>Odinei Wilson Draeger</t>
  </si>
  <si>
    <t>Com - S. G.do Amarante - 1ª V. Cível</t>
  </si>
  <si>
    <t>Osvaldo Candido de Lima Junior</t>
  </si>
  <si>
    <t>Com - Pau dos Ferros - 2ª V. Cível</t>
  </si>
  <si>
    <t>Otto Bismarck Nobre Brenkenfeld</t>
  </si>
  <si>
    <t>4ª Vara Cível - Natal</t>
  </si>
  <si>
    <t>Patricia Gondim Moreira Pereira</t>
  </si>
  <si>
    <t>1º Vara Fazenda Pública - Natal</t>
  </si>
  <si>
    <t>Patricio Jorge Lobo Vieira</t>
  </si>
  <si>
    <t>Com - Mossoró - 1ª Vara de Família</t>
  </si>
  <si>
    <t>Paulo Giovani Militao de Alencar</t>
  </si>
  <si>
    <t>Juiz. Esp. Cív. Central - 4º</t>
  </si>
  <si>
    <t>Paulo Luciano Maia Marques</t>
  </si>
  <si>
    <t>Com - Mossoró - V. Juiz.Esp.Crim</t>
  </si>
  <si>
    <t>Paulo Sergio da Silva Lima</t>
  </si>
  <si>
    <t>2ª Vara Cível - Natal</t>
  </si>
  <si>
    <t>Pedro Cordeiro Junior</t>
  </si>
  <si>
    <t>Com - Mossoró - 1ª Vara da Faz. Pública</t>
  </si>
  <si>
    <t>Pedro Paulo Falcão Junior</t>
  </si>
  <si>
    <t>Com - Caraúbas</t>
  </si>
  <si>
    <t>Pedro Rodrigues Caldas Neto</t>
  </si>
  <si>
    <t>18ª Vara Cível - Natal</t>
  </si>
  <si>
    <t>Peterson Fernandes Braga</t>
  </si>
  <si>
    <t>Com - Ceará Mirim - JECC</t>
  </si>
  <si>
    <t>Rafael Barros Tomaz do Nascimento</t>
  </si>
  <si>
    <t>Raimundo Carlyle de Oliveira Costa</t>
  </si>
  <si>
    <t>4ª Vara Criminal - Natal</t>
  </si>
  <si>
    <t>Rainel Batista Pereira Filho</t>
  </si>
  <si>
    <t>Com - Nisia Floresta</t>
  </si>
  <si>
    <t>Renan Brandao de Mendonça</t>
  </si>
  <si>
    <t>Com - Patu</t>
  </si>
  <si>
    <t>Renata Aguiar de Medeiros Pires</t>
  </si>
  <si>
    <t>Renato Vasconcelos Magalhaes</t>
  </si>
  <si>
    <t>Com - Mossoró - Juiz.Viol.Dom</t>
  </si>
  <si>
    <t>Reynaldo Odilo Martins Soares</t>
  </si>
  <si>
    <t>Ricardo Antonio Menezes C Fagundes</t>
  </si>
  <si>
    <t>Com - Currais Novos - Vara Criminal</t>
  </si>
  <si>
    <t>Ricardo Augusto de Medeiros Moura</t>
  </si>
  <si>
    <t>2ª V. Precatórias Natal</t>
  </si>
  <si>
    <t>Ricardo Henrique de Farias</t>
  </si>
  <si>
    <t>Com - Nova Cruz - Vara Cível</t>
  </si>
  <si>
    <t>Ricardo Procopio Bandeira de Melo</t>
  </si>
  <si>
    <t>3ª Vara Criminal - Natal</t>
  </si>
  <si>
    <t>Ricardo Tinoco de Goes</t>
  </si>
  <si>
    <t>6ª Vara Cível - Natal</t>
  </si>
  <si>
    <t>Rivaldo Pereira Neto</t>
  </si>
  <si>
    <t>Com - Pau dos Ferros - V. Criminal</t>
  </si>
  <si>
    <t>Roberto Francisco Guedes Lima</t>
  </si>
  <si>
    <t>1ª Vara Sucessões - Natal</t>
  </si>
  <si>
    <t>Rogerio Januario de Siqueira</t>
  </si>
  <si>
    <t>Romero Lucas Rangel Piccoli</t>
  </si>
  <si>
    <t>Com - Almino Afonso</t>
  </si>
  <si>
    <t>Rosivaldo Toscano dos Santos Junior</t>
  </si>
  <si>
    <t>2ª Vara Criminal - Fórum Zona Norte</t>
  </si>
  <si>
    <t>Rossana Alzir Diogenes Macedo</t>
  </si>
  <si>
    <t>13ª Vara Cível - Natal</t>
  </si>
  <si>
    <t>Rossana Maria Andrade de Paiva</t>
  </si>
  <si>
    <t>Juiz. Esp. Cível Z. Norte - 2º</t>
  </si>
  <si>
    <t>Sabrina Smith Chaves</t>
  </si>
  <si>
    <t>Juiz. Esp. Cív. Central - 9º</t>
  </si>
  <si>
    <t>Sandra Simoes de Souza D Elali</t>
  </si>
  <si>
    <t>10ª Vara Criminal - Natal</t>
  </si>
  <si>
    <t>Sergio Augusto de Souza Dantas</t>
  </si>
  <si>
    <t>Sergio Roberto Nascimento Maia</t>
  </si>
  <si>
    <t>2ª Vara da Infância e Juventude - Natal</t>
  </si>
  <si>
    <t>Severina Lena Ricardo da Rocha</t>
  </si>
  <si>
    <t>Suely Maria Fernandes Silveira</t>
  </si>
  <si>
    <t>1ª V. Exec. Fis. Mun. Trib. Natal</t>
  </si>
  <si>
    <t>Suiane de Castro Fonseca Medeiros</t>
  </si>
  <si>
    <t>Com - Parnamirim - 1ª Vara de Família</t>
  </si>
  <si>
    <t>Sulamita Bezerra Pacheco de Carvalho</t>
  </si>
  <si>
    <t>Suzana Paula de Araujo Dantas Correa</t>
  </si>
  <si>
    <t>Com - Açu - JECCrim</t>
  </si>
  <si>
    <t>Tania de Lima Villaça</t>
  </si>
  <si>
    <t>Com - Sao Joao do Sabugi</t>
  </si>
  <si>
    <t>Tathiana Freitas de Paiva Macedo</t>
  </si>
  <si>
    <t>Com - Apodi - Vara Criminal</t>
  </si>
  <si>
    <t>Tatiana Lobo Maia</t>
  </si>
  <si>
    <t>Com - Parnamirim - 2ª V. Cível</t>
  </si>
  <si>
    <t>Tatiana Socoloski Perazzo Paz de Melo</t>
  </si>
  <si>
    <t>Com - Nova Cruz - JECCrim</t>
  </si>
  <si>
    <t>Thereza Cristina Costa Rocha Gomes</t>
  </si>
  <si>
    <t>14ª Vara Cível - Natal</t>
  </si>
  <si>
    <t>Thiago Lins Coelho Fonteles</t>
  </si>
  <si>
    <t>Com - Campo Grande</t>
  </si>
  <si>
    <t>Thiago Mattos de Matos</t>
  </si>
  <si>
    <t>Tiago Neves Camara</t>
  </si>
  <si>
    <t>Ticiana Maria Delgado Nobre</t>
  </si>
  <si>
    <t>Com - João Câmara - JECCrim</t>
  </si>
  <si>
    <t>Uedson Bezerra Costa Uchoa</t>
  </si>
  <si>
    <t>Com - Luís Gomes</t>
  </si>
  <si>
    <t>Uefla Fernanda Duarte Fernandes</t>
  </si>
  <si>
    <t>Com - Areia Branca - Vara Cível</t>
  </si>
  <si>
    <t>Vagnos Kelly Figueiredo de Medeiros</t>
  </si>
  <si>
    <t>Com - Mossoró - 1ª Vara Criminal</t>
  </si>
  <si>
    <t>Valdir Flavio Lobo Maia</t>
  </si>
  <si>
    <t>1º Juiz. Esp. Faz. Publica Natal</t>
  </si>
  <si>
    <t>Valentina Maria Helena de Lima Damasceno</t>
  </si>
  <si>
    <t>Com - Ceará Mirim - Vara Criminal</t>
  </si>
  <si>
    <t>Valeria Maria Lacerda Rocha</t>
  </si>
  <si>
    <t>Valter Antonio Silva Flor Junior</t>
  </si>
  <si>
    <t>Com - Parnamirim - Juiz. Esp. Faz. Púb.</t>
  </si>
  <si>
    <t>Vanessa Lysandra Fernandes Nogueira</t>
  </si>
  <si>
    <t>Com - Santa Cruz / Vara Cível</t>
  </si>
  <si>
    <t>Virgilio Fernandes de Macedo Junior</t>
  </si>
  <si>
    <t>TJ - Gab. Des. Virgílio Fernandes</t>
  </si>
  <si>
    <t>Virginia de Fatima Marques Bezerra</t>
  </si>
  <si>
    <t>6ª Vara de Família - Natal</t>
  </si>
  <si>
    <t>Virginia Rego Bezerra</t>
  </si>
  <si>
    <t>Vivaldo Otavio Pinheiro</t>
  </si>
  <si>
    <t>TJ - Gab. Des. Vivaldo Pinheiro</t>
  </si>
  <si>
    <t>Viviane Xavier Ubarana</t>
  </si>
  <si>
    <t>Com - Macaiba - 2ª V. Cível</t>
  </si>
  <si>
    <t>Welma Maria Ferreira de Menezes</t>
  </si>
  <si>
    <t>Com - Mossoró - Juiz. Esp. Cível 3º</t>
  </si>
  <si>
    <t>Witemburgo Gonçalves de Araújo</t>
  </si>
  <si>
    <t>Com - Acari</t>
  </si>
  <si>
    <t>Com - Parnamirim - 3ª V. Cível</t>
  </si>
  <si>
    <t>Com - Sao Paulo do Potengi</t>
  </si>
  <si>
    <t>Juizado Especial Criminal</t>
  </si>
  <si>
    <t>2ª V. Exec. Fis. Est. Trib. Natal</t>
  </si>
  <si>
    <t>5º Juizado Especial da Faz Publica</t>
  </si>
  <si>
    <t>Com - Mossoró - Vara de Execuções Penais</t>
  </si>
  <si>
    <t>3ª Vara Cível - Natal</t>
  </si>
  <si>
    <t>11º Juiz. Esp. Civel - UNP</t>
  </si>
  <si>
    <t>6ª Vara da Fazenda Pública - Natal</t>
  </si>
  <si>
    <t>4º Juizado Especial da Faz Publica</t>
  </si>
  <si>
    <t>3º Juizado da Fazenda Pública</t>
  </si>
  <si>
    <t>2º Juiz de Violência Dom contra a Mulher</t>
  </si>
  <si>
    <t>12º Juiz. Esp Civel Camara Cascudo</t>
  </si>
  <si>
    <t>Deonita Antuzia de S Antunes Fernandes</t>
  </si>
  <si>
    <t>Com - Portalegre</t>
  </si>
  <si>
    <t>Com - Cruzeta</t>
  </si>
  <si>
    <t>-</t>
  </si>
  <si>
    <t>Data de Publicação: 15/11/2017</t>
  </si>
  <si>
    <t>Mês/Ano de Referência: Novembro/2017</t>
  </si>
  <si>
    <r>
      <t>TODOS OS CAMPOS</t>
    </r>
    <r>
      <rPr>
        <b/>
        <sz val="10"/>
        <color indexed="10"/>
        <rFont val="Calibri"/>
        <family val="2"/>
      </rPr>
      <t xml:space="preserve"> DESTACADOS EM VERMELHO</t>
    </r>
    <r>
      <rPr>
        <b/>
        <sz val="10"/>
        <rFont val="Calibri"/>
        <family val="2"/>
      </rPr>
      <t xml:space="preserve"> DEVERÃO SER PREENCHIDOS.</t>
    </r>
  </si>
  <si>
    <r>
      <t>SOMENTE OS CAMPOS</t>
    </r>
    <r>
      <rPr>
        <b/>
        <sz val="10"/>
        <color indexed="10"/>
        <rFont val="Calibri"/>
        <family val="2"/>
      </rPr>
      <t xml:space="preserve"> DESTACADOS EM VERMELHO</t>
    </r>
    <r>
      <rPr>
        <b/>
        <sz val="10"/>
        <rFont val="Calibri"/>
        <family val="2"/>
      </rPr>
      <t xml:space="preserve"> DEVERÃO SER PREENCHIDOS.</t>
    </r>
  </si>
  <si>
    <t>Tribunal de Justiça do Rio Grande do Norte</t>
  </si>
  <si>
    <t>Reajuste URV</t>
  </si>
  <si>
    <t>Salária família</t>
  </si>
  <si>
    <t>Decisão Judicial - Vantagem pessoal</t>
  </si>
  <si>
    <r>
      <t xml:space="preserve">ASSIM, SOMENTE OS CAMPOS </t>
    </r>
    <r>
      <rPr>
        <b/>
        <sz val="10"/>
        <color indexed="10"/>
        <rFont val="Calibri"/>
        <family val="2"/>
      </rPr>
      <t>DESTACADOS EM VERMELHO</t>
    </r>
    <r>
      <rPr>
        <b/>
        <sz val="10"/>
        <rFont val="Calibri"/>
        <family val="2"/>
      </rPr>
      <t xml:space="preserve"> DEVERÃO SER PREENCHIDOS.</t>
    </r>
  </si>
  <si>
    <t>***.***.***-**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</si>
</sst>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;;;@"/>
    <numFmt numFmtId="174" formatCode="mm/yyyy"/>
    <numFmt numFmtId="175" formatCode="000000000\-00"/>
    <numFmt numFmtId="176" formatCode="&quot;R$ &quot;#,##0.00"/>
    <numFmt numFmtId="177" formatCode="#,##0.00_);\-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49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73" fontId="43" fillId="0" borderId="12" xfId="0" applyNumberFormat="1" applyFont="1" applyBorder="1" applyAlignment="1">
      <alignment horizontal="left" indent="1"/>
    </xf>
    <xf numFmtId="44" fontId="43" fillId="0" borderId="13" xfId="45" applyFont="1" applyBorder="1" applyAlignment="1">
      <alignment/>
    </xf>
    <xf numFmtId="0" fontId="43" fillId="0" borderId="13" xfId="45" applyNumberFormat="1" applyFont="1" applyBorder="1" applyAlignment="1">
      <alignment/>
    </xf>
    <xf numFmtId="44" fontId="43" fillId="0" borderId="14" xfId="45" applyFont="1" applyBorder="1" applyAlignment="1">
      <alignment/>
    </xf>
    <xf numFmtId="0" fontId="43" fillId="0" borderId="0" xfId="0" applyFont="1" applyAlignment="1">
      <alignment horizontal="left" indent="1"/>
    </xf>
    <xf numFmtId="49" fontId="4" fillId="0" borderId="15" xfId="48" applyNumberFormat="1" applyFont="1" applyBorder="1" applyAlignment="1">
      <alignment horizontal="left" vertical="center" indent="1"/>
      <protection/>
    </xf>
    <xf numFmtId="14" fontId="25" fillId="0" borderId="16" xfId="48" applyNumberFormat="1" applyFont="1" applyBorder="1" applyAlignment="1">
      <alignment horizontal="left" indent="1"/>
      <protection/>
    </xf>
    <xf numFmtId="14" fontId="45" fillId="33" borderId="17" xfId="48" applyNumberFormat="1" applyFont="1" applyFill="1" applyBorder="1" applyAlignment="1">
      <alignment horizontal="left" vertical="center" indent="1"/>
      <protection/>
    </xf>
    <xf numFmtId="49" fontId="4" fillId="0" borderId="18" xfId="48" applyNumberFormat="1" applyFont="1" applyBorder="1" applyAlignment="1">
      <alignment horizontal="left" vertical="center" indent="1"/>
      <protection/>
    </xf>
    <xf numFmtId="17" fontId="25" fillId="0" borderId="19" xfId="48" applyNumberFormat="1" applyFont="1" applyBorder="1" applyAlignment="1">
      <alignment horizontal="left" indent="1"/>
      <protection/>
    </xf>
    <xf numFmtId="174" fontId="45" fillId="33" borderId="20" xfId="48" applyNumberFormat="1" applyFont="1" applyFill="1" applyBorder="1" applyAlignment="1">
      <alignment horizontal="left" vertical="center" indent="1"/>
      <protection/>
    </xf>
    <xf numFmtId="49" fontId="4" fillId="33" borderId="21" xfId="48" applyNumberFormat="1" applyFont="1" applyFill="1" applyBorder="1" applyAlignment="1">
      <alignment horizontal="center" vertical="center" wrapText="1"/>
      <protection/>
    </xf>
    <xf numFmtId="0" fontId="4" fillId="33" borderId="22" xfId="48" applyFont="1" applyFill="1" applyBorder="1" applyAlignment="1">
      <alignment horizontal="center" vertical="center"/>
      <protection/>
    </xf>
    <xf numFmtId="0" fontId="4" fillId="33" borderId="22" xfId="48" applyFont="1" applyFill="1" applyBorder="1" applyAlignment="1">
      <alignment horizontal="center" vertical="center" wrapText="1"/>
      <protection/>
    </xf>
    <xf numFmtId="0" fontId="4" fillId="33" borderId="21" xfId="4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vertical="center"/>
    </xf>
    <xf numFmtId="1" fontId="23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4" fontId="4" fillId="34" borderId="26" xfId="0" applyNumberFormat="1" applyFont="1" applyFill="1" applyBorder="1" applyAlignment="1">
      <alignment horizontal="center" vertical="center" wrapText="1"/>
    </xf>
    <xf numFmtId="1" fontId="25" fillId="0" borderId="14" xfId="48" applyNumberFormat="1" applyFont="1" applyBorder="1" applyAlignment="1">
      <alignment horizontal="center" vertical="center"/>
      <protection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25" fillId="33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25" fillId="0" borderId="14" xfId="48" applyFont="1" applyFill="1" applyBorder="1" applyAlignment="1">
      <alignment horizontal="center" vertical="center"/>
      <protection/>
    </xf>
    <xf numFmtId="0" fontId="43" fillId="0" borderId="12" xfId="0" applyNumberFormat="1" applyFont="1" applyFill="1" applyBorder="1" applyAlignment="1">
      <alignment horizontal="left" indent="1"/>
    </xf>
    <xf numFmtId="44" fontId="43" fillId="0" borderId="14" xfId="45" applyFont="1" applyFill="1" applyBorder="1" applyAlignment="1">
      <alignment/>
    </xf>
    <xf numFmtId="176" fontId="23" fillId="0" borderId="13" xfId="0" applyNumberFormat="1" applyFont="1" applyFill="1" applyBorder="1" applyAlignment="1">
      <alignment vertical="center"/>
    </xf>
    <xf numFmtId="176" fontId="23" fillId="0" borderId="13" xfId="0" applyNumberFormat="1" applyFont="1" applyBorder="1" applyAlignment="1">
      <alignment vertical="center"/>
    </xf>
    <xf numFmtId="0" fontId="43" fillId="0" borderId="14" xfId="45" applyNumberFormat="1" applyFont="1" applyFill="1" applyBorder="1" applyAlignment="1">
      <alignment horizontal="center" vertical="center"/>
    </xf>
    <xf numFmtId="0" fontId="43" fillId="0" borderId="14" xfId="45" applyNumberFormat="1" applyFont="1" applyFill="1" applyBorder="1" applyAlignment="1">
      <alignment horizontal="center"/>
    </xf>
    <xf numFmtId="176" fontId="43" fillId="0" borderId="13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horizontal="left" indent="1"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44" fontId="43" fillId="0" borderId="0" xfId="0" applyNumberFormat="1" applyFont="1" applyFill="1" applyAlignment="1">
      <alignment/>
    </xf>
    <xf numFmtId="4" fontId="43" fillId="0" borderId="0" xfId="0" applyNumberFormat="1" applyFont="1" applyAlignment="1">
      <alignment/>
    </xf>
    <xf numFmtId="176" fontId="4" fillId="33" borderId="30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25" fillId="0" borderId="14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 vertical="center"/>
      <protection/>
    </xf>
    <xf numFmtId="0" fontId="43" fillId="0" borderId="13" xfId="45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3" fontId="43" fillId="0" borderId="12" xfId="0" applyNumberFormat="1" applyFont="1" applyBorder="1" applyAlignment="1">
      <alignment horizontal="left" vertical="center"/>
    </xf>
    <xf numFmtId="4" fontId="4" fillId="33" borderId="31" xfId="0" applyNumberFormat="1" applyFont="1" applyFill="1" applyBorder="1" applyAlignment="1">
      <alignment horizontal="center" vertical="center" wrapText="1"/>
    </xf>
    <xf numFmtId="4" fontId="4" fillId="34" borderId="2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4" fontId="25" fillId="0" borderId="16" xfId="48" applyNumberFormat="1" applyFont="1" applyBorder="1" applyAlignment="1">
      <alignment horizontal="left" vertical="center"/>
      <protection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" fontId="25" fillId="0" borderId="19" xfId="48" applyNumberFormat="1" applyFont="1" applyBorder="1" applyAlignment="1">
      <alignment horizontal="left" vertical="center"/>
      <protection/>
    </xf>
    <xf numFmtId="44" fontId="43" fillId="0" borderId="14" xfId="45" applyFont="1" applyBorder="1" applyAlignment="1">
      <alignment vertical="center"/>
    </xf>
    <xf numFmtId="0" fontId="43" fillId="0" borderId="13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4" fillId="0" borderId="15" xfId="0" applyNumberFormat="1" applyFont="1" applyBorder="1" applyAlignment="1">
      <alignment horizontal="left" vertical="center" indent="1"/>
    </xf>
    <xf numFmtId="0" fontId="44" fillId="0" borderId="16" xfId="0" applyNumberFormat="1" applyFont="1" applyBorder="1" applyAlignment="1">
      <alignment/>
    </xf>
    <xf numFmtId="0" fontId="44" fillId="0" borderId="32" xfId="0" applyNumberFormat="1" applyFont="1" applyBorder="1" applyAlignment="1">
      <alignment horizontal="left" indent="1"/>
    </xf>
    <xf numFmtId="0" fontId="4" fillId="0" borderId="33" xfId="0" applyFont="1" applyBorder="1" applyAlignment="1">
      <alignment horizontal="left" vertical="center" indent="1"/>
    </xf>
    <xf numFmtId="49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 horizontal="left" indent="1"/>
    </xf>
    <xf numFmtId="0" fontId="4" fillId="0" borderId="18" xfId="0" applyFont="1" applyBorder="1" applyAlignment="1">
      <alignment horizontal="left" vertical="center" indent="1"/>
    </xf>
    <xf numFmtId="14" fontId="4" fillId="0" borderId="19" xfId="0" applyNumberFormat="1" applyFont="1" applyBorder="1" applyAlignment="1">
      <alignment/>
    </xf>
    <xf numFmtId="0" fontId="4" fillId="0" borderId="36" xfId="0" applyFont="1" applyBorder="1" applyAlignment="1">
      <alignment horizontal="left" inden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4" borderId="37" xfId="0" applyNumberFormat="1" applyFont="1" applyFill="1" applyBorder="1" applyAlignment="1">
      <alignment horizontal="center" vertical="center" wrapText="1"/>
    </xf>
    <xf numFmtId="4" fontId="4" fillId="34" borderId="38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43" fillId="0" borderId="13" xfId="0" applyNumberFormat="1" applyFont="1" applyBorder="1" applyAlignment="1">
      <alignment horizontal="left" indent="1"/>
    </xf>
    <xf numFmtId="177" fontId="23" fillId="0" borderId="13" xfId="0" applyNumberFormat="1" applyFont="1" applyBorder="1" applyAlignment="1">
      <alignment horizontal="right" vertical="center"/>
    </xf>
    <xf numFmtId="4" fontId="43" fillId="0" borderId="14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 horizontal="left" indent="1"/>
    </xf>
    <xf numFmtId="4" fontId="43" fillId="0" borderId="0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4" fontId="43" fillId="0" borderId="24" xfId="0" applyNumberFormat="1" applyFont="1" applyBorder="1" applyAlignment="1">
      <alignment/>
    </xf>
    <xf numFmtId="4" fontId="43" fillId="0" borderId="39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4" fontId="43" fillId="0" borderId="40" xfId="0" applyNumberFormat="1" applyFont="1" applyBorder="1" applyAlignment="1">
      <alignment/>
    </xf>
    <xf numFmtId="0" fontId="43" fillId="0" borderId="33" xfId="0" applyNumberFormat="1" applyFont="1" applyBorder="1" applyAlignment="1">
      <alignment/>
    </xf>
    <xf numFmtId="0" fontId="43" fillId="0" borderId="39" xfId="0" applyNumberFormat="1" applyFont="1" applyBorder="1" applyAlignment="1">
      <alignment horizontal="left" indent="1"/>
    </xf>
    <xf numFmtId="0" fontId="43" fillId="0" borderId="13" xfId="0" applyNumberFormat="1" applyFont="1" applyBorder="1" applyAlignment="1">
      <alignment horizontal="left" indent="1"/>
    </xf>
    <xf numFmtId="0" fontId="4" fillId="33" borderId="41" xfId="0" applyFont="1" applyFill="1" applyBorder="1" applyAlignment="1">
      <alignment horizontal="left" vertical="center" wrapText="1" indent="1"/>
    </xf>
    <xf numFmtId="0" fontId="4" fillId="33" borderId="42" xfId="0" applyFont="1" applyFill="1" applyBorder="1" applyAlignment="1">
      <alignment horizontal="left" vertical="center" wrapText="1" indent="1"/>
    </xf>
    <xf numFmtId="4" fontId="4" fillId="33" borderId="43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4" fontId="4" fillId="34" borderId="44" xfId="0" applyNumberFormat="1" applyFont="1" applyFill="1" applyBorder="1" applyAlignment="1">
      <alignment horizontal="center" vertical="center"/>
    </xf>
    <xf numFmtId="4" fontId="4" fillId="34" borderId="44" xfId="0" applyNumberFormat="1" applyFont="1" applyFill="1" applyBorder="1" applyAlignment="1">
      <alignment horizontal="center" vertical="center" wrapText="1"/>
    </xf>
    <xf numFmtId="4" fontId="4" fillId="34" borderId="38" xfId="0" applyNumberFormat="1" applyFont="1" applyFill="1" applyBorder="1" applyAlignment="1">
      <alignment horizontal="center" vertical="center" wrapText="1"/>
    </xf>
    <xf numFmtId="4" fontId="4" fillId="33" borderId="44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0" fontId="44" fillId="34" borderId="45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44" fillId="34" borderId="46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left" vertical="center" indent="1"/>
    </xf>
    <xf numFmtId="0" fontId="43" fillId="33" borderId="44" xfId="0" applyFont="1" applyFill="1" applyBorder="1" applyAlignment="1">
      <alignment horizontal="left" vertical="center" indent="1"/>
    </xf>
    <xf numFmtId="0" fontId="43" fillId="33" borderId="16" xfId="0" applyFont="1" applyFill="1" applyBorder="1" applyAlignment="1">
      <alignment horizontal="left" vertical="center" indent="1"/>
    </xf>
    <xf numFmtId="0" fontId="43" fillId="33" borderId="43" xfId="0" applyFont="1" applyFill="1" applyBorder="1" applyAlignment="1">
      <alignment horizontal="left" vertical="center" indent="1"/>
    </xf>
    <xf numFmtId="172" fontId="43" fillId="35" borderId="33" xfId="0" applyNumberFormat="1" applyFont="1" applyFill="1" applyBorder="1" applyAlignment="1">
      <alignment horizontal="left" vertical="center" indent="1"/>
    </xf>
    <xf numFmtId="172" fontId="43" fillId="35" borderId="13" xfId="0" applyNumberFormat="1" applyFont="1" applyFill="1" applyBorder="1" applyAlignment="1">
      <alignment horizontal="left" vertical="center" indent="1"/>
    </xf>
    <xf numFmtId="172" fontId="43" fillId="35" borderId="34" xfId="0" applyNumberFormat="1" applyFont="1" applyFill="1" applyBorder="1" applyAlignment="1">
      <alignment horizontal="left" vertical="center" indent="1"/>
    </xf>
    <xf numFmtId="172" fontId="43" fillId="35" borderId="40" xfId="0" applyNumberFormat="1" applyFont="1" applyFill="1" applyBorder="1" applyAlignment="1">
      <alignment horizontal="left" vertical="center" indent="1"/>
    </xf>
    <xf numFmtId="14" fontId="43" fillId="35" borderId="18" xfId="0" applyNumberFormat="1" applyFont="1" applyFill="1" applyBorder="1" applyAlignment="1">
      <alignment horizontal="left" vertical="center" indent="1"/>
    </xf>
    <xf numFmtId="14" fontId="43" fillId="35" borderId="38" xfId="0" applyNumberFormat="1" applyFont="1" applyFill="1" applyBorder="1" applyAlignment="1">
      <alignment horizontal="left" vertical="center" indent="1"/>
    </xf>
    <xf numFmtId="14" fontId="43" fillId="35" borderId="19" xfId="0" applyNumberFormat="1" applyFont="1" applyFill="1" applyBorder="1" applyAlignment="1">
      <alignment horizontal="left" vertical="center" indent="1"/>
    </xf>
    <xf numFmtId="14" fontId="43" fillId="35" borderId="25" xfId="0" applyNumberFormat="1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vertical="center" wrapText="1"/>
    </xf>
    <xf numFmtId="0" fontId="4" fillId="34" borderId="48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4" fontId="4" fillId="34" borderId="31" xfId="0" applyNumberFormat="1" applyFont="1" applyFill="1" applyBorder="1" applyAlignment="1">
      <alignment horizontal="center" vertical="center"/>
    </xf>
    <xf numFmtId="4" fontId="4" fillId="34" borderId="28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26" xfId="0" applyNumberFormat="1" applyFont="1" applyFill="1" applyBorder="1" applyAlignment="1">
      <alignment horizontal="center" vertical="center"/>
    </xf>
    <xf numFmtId="0" fontId="44" fillId="34" borderId="49" xfId="0" applyFont="1" applyFill="1" applyBorder="1" applyAlignment="1">
      <alignment horizontal="center" vertical="center"/>
    </xf>
    <xf numFmtId="0" fontId="44" fillId="34" borderId="50" xfId="0" applyFont="1" applyFill="1" applyBorder="1" applyAlignment="1">
      <alignment horizontal="center" vertical="center"/>
    </xf>
    <xf numFmtId="0" fontId="44" fillId="34" borderId="51" xfId="0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indent="1"/>
    </xf>
    <xf numFmtId="0" fontId="4" fillId="0" borderId="56" xfId="0" applyFont="1" applyFill="1" applyBorder="1" applyAlignment="1">
      <alignment horizontal="left" indent="1"/>
    </xf>
    <xf numFmtId="0" fontId="4" fillId="0" borderId="18" xfId="0" applyFont="1" applyFill="1" applyBorder="1" applyAlignment="1">
      <alignment horizontal="left" indent="1"/>
    </xf>
    <xf numFmtId="0" fontId="4" fillId="0" borderId="57" xfId="0" applyFont="1" applyFill="1" applyBorder="1" applyAlignment="1">
      <alignment horizontal="left" indent="1"/>
    </xf>
    <xf numFmtId="0" fontId="44" fillId="0" borderId="5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4" fontId="4" fillId="34" borderId="46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47" xfId="0" applyNumberFormat="1" applyFont="1" applyFill="1" applyBorder="1" applyAlignment="1">
      <alignment horizontal="center" vertical="center"/>
    </xf>
    <xf numFmtId="0" fontId="44" fillId="34" borderId="58" xfId="0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25" fillId="0" borderId="50" xfId="48" applyFont="1" applyBorder="1" applyAlignment="1">
      <alignment horizontal="center" vertical="center" wrapText="1"/>
      <protection/>
    </xf>
    <xf numFmtId="0" fontId="25" fillId="0" borderId="21" xfId="48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53"/>
  <sheetViews>
    <sheetView tabSelected="1" zoomScale="110" zoomScaleNormal="110" zoomScalePageLayoutView="0" workbookViewId="0" topLeftCell="A1">
      <selection activeCell="A21" sqref="A21"/>
    </sheetView>
  </sheetViews>
  <sheetFormatPr defaultColWidth="18.421875" defaultRowHeight="15"/>
  <cols>
    <col min="1" max="1" width="22.57421875" style="1" customWidth="1"/>
    <col min="2" max="2" width="41.140625" style="109" customWidth="1"/>
    <col min="3" max="3" width="41.140625" style="110" customWidth="1"/>
    <col min="4" max="4" width="47.00390625" style="111" customWidth="1"/>
    <col min="5" max="6" width="19.7109375" style="107" customWidth="1"/>
    <col min="7" max="7" width="14.421875" style="107" customWidth="1"/>
    <col min="8" max="8" width="12.28125" style="107" customWidth="1"/>
    <col min="9" max="9" width="16.00390625" style="107" customWidth="1"/>
    <col min="10" max="10" width="12.00390625" style="107" customWidth="1"/>
    <col min="11" max="11" width="12.57421875" style="107" customWidth="1"/>
    <col min="12" max="12" width="13.140625" style="107" customWidth="1"/>
    <col min="13" max="13" width="16.8515625" style="107" customWidth="1"/>
    <col min="14" max="14" width="12.57421875" style="107" customWidth="1"/>
    <col min="15" max="15" width="12.7109375" style="107" customWidth="1"/>
    <col min="16" max="16" width="17.7109375" style="107" customWidth="1"/>
    <col min="17" max="17" width="12.140625" style="108" customWidth="1"/>
    <col min="18" max="16384" width="18.421875" style="1" customWidth="1"/>
  </cols>
  <sheetData>
    <row r="1" spans="1:17" ht="13.5" thickBot="1">
      <c r="A1" s="127" t="s">
        <v>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24" ht="12.75">
      <c r="A2" s="80" t="s">
        <v>26</v>
      </c>
      <c r="B2" s="80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2.75">
      <c r="A3" s="80" t="s">
        <v>18</v>
      </c>
      <c r="B3" s="80"/>
      <c r="C3" s="81"/>
      <c r="D3" s="81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2.75">
      <c r="A4" s="80" t="s">
        <v>19</v>
      </c>
      <c r="B4" s="80"/>
      <c r="C4" s="81"/>
      <c r="D4" s="81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2.75">
      <c r="A5" s="80" t="s">
        <v>13</v>
      </c>
      <c r="B5" s="80"/>
      <c r="C5" s="81"/>
      <c r="D5" s="81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4" ht="12.75">
      <c r="A6" s="80" t="s">
        <v>14</v>
      </c>
      <c r="B6" s="80"/>
      <c r="C6" s="81"/>
      <c r="D6" s="81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ht="12.75">
      <c r="A7" s="80" t="s">
        <v>20</v>
      </c>
      <c r="B7" s="80"/>
      <c r="C7" s="81"/>
      <c r="D7" s="81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ht="12.75">
      <c r="A8" s="80" t="s">
        <v>21</v>
      </c>
      <c r="B8" s="80"/>
      <c r="C8" s="81"/>
      <c r="D8" s="81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ht="12.75">
      <c r="A9" s="80" t="s">
        <v>22</v>
      </c>
      <c r="B9" s="80"/>
      <c r="C9" s="81"/>
      <c r="D9" s="81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ht="12.75">
      <c r="A10" s="80" t="s">
        <v>23</v>
      </c>
      <c r="B10" s="80"/>
      <c r="C10" s="81"/>
      <c r="D10" s="81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2.75">
      <c r="A11" s="80" t="s">
        <v>24</v>
      </c>
      <c r="B11" s="80"/>
      <c r="C11" s="81"/>
      <c r="D11" s="81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ht="12.75">
      <c r="A12" s="80" t="s">
        <v>15</v>
      </c>
      <c r="B12" s="80"/>
      <c r="C12" s="81"/>
      <c r="D12" s="81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12.75">
      <c r="A13" s="80" t="s">
        <v>25</v>
      </c>
      <c r="B13" s="80"/>
      <c r="C13" s="81"/>
      <c r="D13" s="8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54.25" customHeight="1">
      <c r="A14" s="82" t="s">
        <v>68</v>
      </c>
      <c r="B14" s="83" t="s">
        <v>548</v>
      </c>
      <c r="C14" s="125" t="s">
        <v>69</v>
      </c>
      <c r="D14" s="126"/>
      <c r="E14" s="126"/>
      <c r="F14" s="126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1:24" ht="13.5" thickBot="1">
      <c r="A15" s="61"/>
      <c r="B15" s="61"/>
      <c r="C15" s="10"/>
      <c r="D15" s="1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17" ht="15" customHeight="1">
      <c r="A16" s="84" t="s">
        <v>28</v>
      </c>
      <c r="B16" s="85"/>
      <c r="C16" s="86"/>
      <c r="D16" s="130" t="s">
        <v>544</v>
      </c>
      <c r="E16" s="131"/>
      <c r="F16" s="132"/>
      <c r="G16" s="133"/>
      <c r="H16" s="61"/>
      <c r="I16" s="61"/>
      <c r="J16" s="61"/>
      <c r="K16" s="1"/>
      <c r="L16" s="1"/>
      <c r="M16" s="1"/>
      <c r="N16" s="1"/>
      <c r="O16" s="1"/>
      <c r="P16" s="1"/>
      <c r="Q16" s="1"/>
    </row>
    <row r="17" spans="1:17" ht="12.75">
      <c r="A17" s="87" t="s">
        <v>1</v>
      </c>
      <c r="B17" s="88"/>
      <c r="C17" s="89"/>
      <c r="D17" s="134">
        <v>43040</v>
      </c>
      <c r="E17" s="135"/>
      <c r="F17" s="136"/>
      <c r="G17" s="137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 thickBot="1">
      <c r="A18" s="90" t="s">
        <v>0</v>
      </c>
      <c r="B18" s="91"/>
      <c r="C18" s="92"/>
      <c r="D18" s="138">
        <v>43073</v>
      </c>
      <c r="E18" s="139"/>
      <c r="F18" s="140"/>
      <c r="G18" s="14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23" t="s">
        <v>8</v>
      </c>
      <c r="B19" s="142" t="s">
        <v>3</v>
      </c>
      <c r="C19" s="112" t="s">
        <v>4</v>
      </c>
      <c r="D19" s="112" t="s">
        <v>5</v>
      </c>
      <c r="E19" s="116"/>
      <c r="F19" s="116"/>
      <c r="G19" s="117"/>
      <c r="H19" s="118"/>
      <c r="I19" s="118"/>
      <c r="J19" s="118" t="s">
        <v>2</v>
      </c>
      <c r="K19" s="118"/>
      <c r="L19" s="118"/>
      <c r="M19" s="118"/>
      <c r="N19" s="118"/>
      <c r="O19" s="119" t="s">
        <v>12</v>
      </c>
      <c r="P19" s="121" t="s">
        <v>39</v>
      </c>
      <c r="Q19" s="114" t="s">
        <v>40</v>
      </c>
    </row>
    <row r="20" spans="1:18" ht="39" thickBot="1">
      <c r="A20" s="124"/>
      <c r="B20" s="143"/>
      <c r="C20" s="113"/>
      <c r="D20" s="113"/>
      <c r="E20" s="93" t="s">
        <v>34</v>
      </c>
      <c r="F20" s="94" t="s">
        <v>60</v>
      </c>
      <c r="G20" s="95" t="s">
        <v>9</v>
      </c>
      <c r="H20" s="95" t="s">
        <v>61</v>
      </c>
      <c r="I20" s="95" t="s">
        <v>10</v>
      </c>
      <c r="J20" s="96" t="s">
        <v>35</v>
      </c>
      <c r="K20" s="96" t="s">
        <v>36</v>
      </c>
      <c r="L20" s="96" t="s">
        <v>37</v>
      </c>
      <c r="M20" s="96" t="s">
        <v>38</v>
      </c>
      <c r="N20" s="95" t="s">
        <v>11</v>
      </c>
      <c r="O20" s="120"/>
      <c r="P20" s="122"/>
      <c r="Q20" s="115"/>
      <c r="R20" s="97"/>
    </row>
    <row r="21" spans="1:19" ht="12.75">
      <c r="A21" s="58" t="str">
        <f>'Dados Cadastrais'!A5</f>
        <v>***.***.***-**</v>
      </c>
      <c r="B21" s="59" t="str">
        <f>'Dados Cadastrais'!B5</f>
        <v>Ada Maria da Cunha Galvao</v>
      </c>
      <c r="C21" s="98" t="str">
        <f>'Dados Cadastrais'!F5</f>
        <v>Juiz Dir.3ª Entrância</v>
      </c>
      <c r="D21" s="98" t="str">
        <f>'Dados Cadastrais'!D5</f>
        <v>4ª Vara Criminal - Natal</v>
      </c>
      <c r="E21" s="99">
        <v>28947.55</v>
      </c>
      <c r="F21" s="100">
        <f>'Subsídio - Direitos Pessoais'!J6</f>
        <v>3184.23</v>
      </c>
      <c r="G21" s="100">
        <f>Indenizações!O6</f>
        <v>6577.73</v>
      </c>
      <c r="H21" s="100">
        <f>'Direitos Eventuais'!Q6</f>
        <v>0</v>
      </c>
      <c r="I21" s="100">
        <f>SUM(E21:H21)</f>
        <v>38709.509999999995</v>
      </c>
      <c r="J21" s="99">
        <v>3184.23</v>
      </c>
      <c r="K21" s="99">
        <v>7091.22</v>
      </c>
      <c r="L21" s="99">
        <v>326.5</v>
      </c>
      <c r="M21" s="99">
        <v>0</v>
      </c>
      <c r="N21" s="100">
        <f>SUM(J21:M21)</f>
        <v>10601.95</v>
      </c>
      <c r="O21" s="100">
        <f>I21-N21</f>
        <v>28107.559999999994</v>
      </c>
      <c r="P21" s="100">
        <v>0</v>
      </c>
      <c r="Q21" s="99">
        <v>0</v>
      </c>
      <c r="R21" s="79"/>
      <c r="S21" s="53"/>
    </row>
    <row r="22" spans="1:19" ht="12.75">
      <c r="A22" s="58" t="str">
        <f>'Dados Cadastrais'!A6</f>
        <v>***.***.***-**</v>
      </c>
      <c r="B22" s="59" t="str">
        <f>'Dados Cadastrais'!B6</f>
        <v>Adriana Santiago Bezerra</v>
      </c>
      <c r="C22" s="98" t="str">
        <f>'Dados Cadastrais'!F6</f>
        <v>Juiz Dir.3ª Entrância</v>
      </c>
      <c r="D22" s="98" t="str">
        <f>'Dados Cadastrais'!D6</f>
        <v>Com - Mossoró - 2ª Vara de Família</v>
      </c>
      <c r="E22" s="99">
        <v>28947.55</v>
      </c>
      <c r="F22" s="100">
        <f>'Subsídio - Direitos Pessoais'!J7</f>
        <v>0</v>
      </c>
      <c r="G22" s="100">
        <f>Indenizações!O7</f>
        <v>6377.73</v>
      </c>
      <c r="H22" s="100">
        <f>'Direitos Eventuais'!Q7</f>
        <v>0</v>
      </c>
      <c r="I22" s="100">
        <f aca="true" t="shared" si="0" ref="I22:I85">SUM(E22:H22)</f>
        <v>35325.28</v>
      </c>
      <c r="J22" s="99">
        <v>3184.23</v>
      </c>
      <c r="K22" s="99">
        <v>6215.55</v>
      </c>
      <c r="L22" s="99">
        <v>2467.76</v>
      </c>
      <c r="M22" s="99">
        <v>0</v>
      </c>
      <c r="N22" s="100">
        <f aca="true" t="shared" si="1" ref="N22:N85">SUM(J22:M22)</f>
        <v>11867.54</v>
      </c>
      <c r="O22" s="100">
        <f aca="true" t="shared" si="2" ref="O22:O85">I22-N22</f>
        <v>23457.739999999998</v>
      </c>
      <c r="P22" s="100">
        <v>0</v>
      </c>
      <c r="Q22" s="99">
        <v>0</v>
      </c>
      <c r="R22" s="79"/>
      <c r="S22" s="53"/>
    </row>
    <row r="23" spans="1:19" ht="12.75">
      <c r="A23" s="58" t="str">
        <f>'Dados Cadastrais'!A7</f>
        <v>***.***.***-**</v>
      </c>
      <c r="B23" s="59" t="str">
        <f>'Dados Cadastrais'!B7</f>
        <v>Adriano da Silva Araujo</v>
      </c>
      <c r="C23" s="98" t="str">
        <f>'Dados Cadastrais'!F7</f>
        <v>Juiz Substituto</v>
      </c>
      <c r="D23" s="98" t="str">
        <f>'Dados Cadastrais'!D7</f>
        <v>Com - Jardim de Piranhas</v>
      </c>
      <c r="E23" s="99">
        <v>24818.91</v>
      </c>
      <c r="F23" s="100">
        <f>'Subsídio - Direitos Pessoais'!J8</f>
        <v>0</v>
      </c>
      <c r="G23" s="100">
        <f>Indenizações!O8</f>
        <v>6277.73</v>
      </c>
      <c r="H23" s="100">
        <f>'Direitos Eventuais'!Q8</f>
        <v>1306.26</v>
      </c>
      <c r="I23" s="100">
        <f t="shared" si="0"/>
        <v>32402.899999999998</v>
      </c>
      <c r="J23" s="99">
        <v>2730.08</v>
      </c>
      <c r="K23" s="99">
        <v>5564.29</v>
      </c>
      <c r="L23" s="99">
        <v>677.49</v>
      </c>
      <c r="M23" s="99">
        <v>0</v>
      </c>
      <c r="N23" s="100">
        <f t="shared" si="1"/>
        <v>8971.859999999999</v>
      </c>
      <c r="O23" s="100">
        <f t="shared" si="2"/>
        <v>23431.04</v>
      </c>
      <c r="P23" s="100">
        <v>0</v>
      </c>
      <c r="Q23" s="99">
        <v>1163.43</v>
      </c>
      <c r="R23" s="79"/>
      <c r="S23" s="53"/>
    </row>
    <row r="24" spans="1:19" ht="12.75">
      <c r="A24" s="58" t="str">
        <f>'Dados Cadastrais'!A8</f>
        <v>***.***.***-**</v>
      </c>
      <c r="B24" s="59" t="str">
        <f>'Dados Cadastrais'!B8</f>
        <v>Agenor Fernandes da Rocha Filho</v>
      </c>
      <c r="C24" s="98" t="str">
        <f>'Dados Cadastrais'!F8</f>
        <v>Juiz Dir.3ª Entrância</v>
      </c>
      <c r="D24" s="98" t="str">
        <f>'Dados Cadastrais'!D8</f>
        <v>Juizado Especial Criminal</v>
      </c>
      <c r="E24" s="99">
        <v>28947.55</v>
      </c>
      <c r="F24" s="100">
        <f>'Subsídio - Direitos Pessoais'!J9</f>
        <v>3473.71</v>
      </c>
      <c r="G24" s="100">
        <f>Indenizações!O9</f>
        <v>6477.73</v>
      </c>
      <c r="H24" s="100">
        <f>'Direitos Eventuais'!Q9</f>
        <v>0</v>
      </c>
      <c r="I24" s="100">
        <f t="shared" si="0"/>
        <v>38898.99</v>
      </c>
      <c r="J24" s="99">
        <v>3184.23</v>
      </c>
      <c r="K24" s="99">
        <v>7091.22</v>
      </c>
      <c r="L24" s="99">
        <v>918.28</v>
      </c>
      <c r="M24" s="99">
        <v>0</v>
      </c>
      <c r="N24" s="100">
        <f t="shared" si="1"/>
        <v>11193.730000000001</v>
      </c>
      <c r="O24" s="100">
        <f t="shared" si="2"/>
        <v>27705.259999999995</v>
      </c>
      <c r="P24" s="100">
        <v>0</v>
      </c>
      <c r="Q24" s="99">
        <v>0</v>
      </c>
      <c r="R24" s="79"/>
      <c r="S24" s="53"/>
    </row>
    <row r="25" spans="1:19" ht="12.75">
      <c r="A25" s="58" t="str">
        <f>'Dados Cadastrais'!A9</f>
        <v>***.***.***-**</v>
      </c>
      <c r="B25" s="59" t="str">
        <f>'Dados Cadastrais'!B9</f>
        <v>Airton Pinheiro</v>
      </c>
      <c r="C25" s="98" t="str">
        <f>'Dados Cadastrais'!F9</f>
        <v>Juiz Dir.3ª Entrância</v>
      </c>
      <c r="D25" s="98" t="str">
        <f>'Dados Cadastrais'!D9</f>
        <v>Juiz Auxiliar</v>
      </c>
      <c r="E25" s="99">
        <v>28947.55</v>
      </c>
      <c r="F25" s="100">
        <f>'Subsídio - Direitos Pessoais'!J10</f>
        <v>0</v>
      </c>
      <c r="G25" s="100">
        <f>Indenizações!O10</f>
        <v>6377.73</v>
      </c>
      <c r="H25" s="100">
        <f>'Direitos Eventuais'!Q10</f>
        <v>0</v>
      </c>
      <c r="I25" s="100">
        <f t="shared" si="0"/>
        <v>35325.28</v>
      </c>
      <c r="J25" s="99">
        <v>3184.23</v>
      </c>
      <c r="K25" s="99">
        <v>6215.55</v>
      </c>
      <c r="L25" s="99">
        <v>326.5</v>
      </c>
      <c r="M25" s="99">
        <v>0</v>
      </c>
      <c r="N25" s="100">
        <f t="shared" si="1"/>
        <v>9726.28</v>
      </c>
      <c r="O25" s="100">
        <f t="shared" si="2"/>
        <v>25599</v>
      </c>
      <c r="P25" s="100">
        <v>0</v>
      </c>
      <c r="Q25" s="99">
        <v>0</v>
      </c>
      <c r="R25" s="79"/>
      <c r="S25" s="53"/>
    </row>
    <row r="26" spans="1:19" ht="12.75">
      <c r="A26" s="58" t="str">
        <f>'Dados Cadastrais'!A10</f>
        <v>***.***.***-**</v>
      </c>
      <c r="B26" s="59" t="str">
        <f>'Dados Cadastrais'!B10</f>
        <v>Alba Paulo de Azevedo</v>
      </c>
      <c r="C26" s="98" t="str">
        <f>'Dados Cadastrais'!F10</f>
        <v>Juiz Dir.3ª Entrância</v>
      </c>
      <c r="D26" s="98" t="str">
        <f>'Dados Cadastrais'!D10</f>
        <v>2ª V. Exec. Fis. Est. Trib. Natal</v>
      </c>
      <c r="E26" s="99">
        <v>28947.55</v>
      </c>
      <c r="F26" s="100">
        <f>'Subsídio - Direitos Pessoais'!J11</f>
        <v>0</v>
      </c>
      <c r="G26" s="100">
        <f>Indenizações!O11</f>
        <v>6377.73</v>
      </c>
      <c r="H26" s="100">
        <f>'Direitos Eventuais'!Q11</f>
        <v>0</v>
      </c>
      <c r="I26" s="100">
        <f t="shared" si="0"/>
        <v>35325.28</v>
      </c>
      <c r="J26" s="99">
        <v>3184.23</v>
      </c>
      <c r="K26" s="99">
        <v>6215.55</v>
      </c>
      <c r="L26" s="99">
        <v>326.5</v>
      </c>
      <c r="M26" s="99">
        <v>0</v>
      </c>
      <c r="N26" s="100">
        <f t="shared" si="1"/>
        <v>9726.28</v>
      </c>
      <c r="O26" s="100">
        <f t="shared" si="2"/>
        <v>25599</v>
      </c>
      <c r="P26" s="100">
        <v>0</v>
      </c>
      <c r="Q26" s="99">
        <v>0</v>
      </c>
      <c r="R26" s="79"/>
      <c r="S26" s="53"/>
    </row>
    <row r="27" spans="1:19" ht="12.75">
      <c r="A27" s="58" t="str">
        <f>'Dados Cadastrais'!A11</f>
        <v>***.***.***-**</v>
      </c>
      <c r="B27" s="59" t="str">
        <f>'Dados Cadastrais'!B11</f>
        <v>Alceu Jose Cicco</v>
      </c>
      <c r="C27" s="98" t="str">
        <f>'Dados Cadastrais'!F11</f>
        <v>Juiz Dir.3ª Entrância</v>
      </c>
      <c r="D27" s="98" t="str">
        <f>'Dados Cadastrais'!D11</f>
        <v>8ª Vara Criminal - Natal</v>
      </c>
      <c r="E27" s="99">
        <v>28947.55</v>
      </c>
      <c r="F27" s="100">
        <f>'Subsídio - Direitos Pessoais'!J12</f>
        <v>3184.23</v>
      </c>
      <c r="G27" s="100">
        <f>Indenizações!O12</f>
        <v>6577.73</v>
      </c>
      <c r="H27" s="100">
        <f>'Direitos Eventuais'!Q12</f>
        <v>0</v>
      </c>
      <c r="I27" s="100">
        <f t="shared" si="0"/>
        <v>38709.509999999995</v>
      </c>
      <c r="J27" s="99">
        <v>3184.23</v>
      </c>
      <c r="K27" s="99">
        <v>5231.63</v>
      </c>
      <c r="L27" s="99">
        <v>6899.04</v>
      </c>
      <c r="M27" s="99">
        <v>0</v>
      </c>
      <c r="N27" s="100">
        <f t="shared" si="1"/>
        <v>15314.900000000001</v>
      </c>
      <c r="O27" s="100">
        <f t="shared" si="2"/>
        <v>23394.609999999993</v>
      </c>
      <c r="P27" s="100">
        <v>0</v>
      </c>
      <c r="Q27" s="99">
        <v>0</v>
      </c>
      <c r="R27" s="79"/>
      <c r="S27" s="53"/>
    </row>
    <row r="28" spans="1:19" ht="12.75">
      <c r="A28" s="58" t="str">
        <f>'Dados Cadastrais'!A12</f>
        <v>***.***.***-**</v>
      </c>
      <c r="B28" s="59" t="str">
        <f>'Dados Cadastrais'!B12</f>
        <v>Aline Daniele Belém Cordeiro Lucas</v>
      </c>
      <c r="C28" s="98" t="str">
        <f>'Dados Cadastrais'!F12</f>
        <v>Juiz Dir.3ª Entrância</v>
      </c>
      <c r="D28" s="98" t="str">
        <f>'Dados Cadastrais'!D12</f>
        <v>Com - Açu - 1ª Vara Cível</v>
      </c>
      <c r="E28" s="99">
        <v>28947.55</v>
      </c>
      <c r="F28" s="100">
        <f>'Subsídio - Direitos Pessoais'!J13</f>
        <v>289.48</v>
      </c>
      <c r="G28" s="100">
        <f>Indenizações!O13</f>
        <v>6277.73</v>
      </c>
      <c r="H28" s="100">
        <f>'Direitos Eventuais'!Q13</f>
        <v>0</v>
      </c>
      <c r="I28" s="100">
        <f t="shared" si="0"/>
        <v>35514.759999999995</v>
      </c>
      <c r="J28" s="99">
        <v>3184.23</v>
      </c>
      <c r="K28" s="99">
        <v>6163.42</v>
      </c>
      <c r="L28" s="99">
        <v>326.5</v>
      </c>
      <c r="M28" s="99">
        <v>0</v>
      </c>
      <c r="N28" s="100">
        <f t="shared" si="1"/>
        <v>9674.15</v>
      </c>
      <c r="O28" s="100">
        <f t="shared" si="2"/>
        <v>25840.609999999993</v>
      </c>
      <c r="P28" s="100">
        <v>0</v>
      </c>
      <c r="Q28" s="99">
        <v>0</v>
      </c>
      <c r="R28" s="79"/>
      <c r="S28" s="53"/>
    </row>
    <row r="29" spans="1:19" ht="12.75">
      <c r="A29" s="58" t="str">
        <f>'Dados Cadastrais'!A13</f>
        <v>***.***.***-**</v>
      </c>
      <c r="B29" s="59" t="str">
        <f>'Dados Cadastrais'!B13</f>
        <v>Amanda Grace D O Freitas Costa Dias</v>
      </c>
      <c r="C29" s="98" t="str">
        <f>'Dados Cadastrais'!F13</f>
        <v>Juiz Dir.3ª Entrância</v>
      </c>
      <c r="D29" s="98" t="str">
        <f>'Dados Cadastrais'!D13</f>
        <v>7ª Vara Cível - Natal</v>
      </c>
      <c r="E29" s="99">
        <v>28947.55</v>
      </c>
      <c r="F29" s="100">
        <f>'Subsídio - Direitos Pessoais'!J14</f>
        <v>289.48</v>
      </c>
      <c r="G29" s="100">
        <f>Indenizações!O14</f>
        <v>6377.73</v>
      </c>
      <c r="H29" s="100">
        <f>'Direitos Eventuais'!Q14</f>
        <v>9649.18</v>
      </c>
      <c r="I29" s="100">
        <f t="shared" si="0"/>
        <v>45263.939999999995</v>
      </c>
      <c r="J29" s="99">
        <v>3184.23</v>
      </c>
      <c r="K29" s="99">
        <v>7895.45</v>
      </c>
      <c r="L29" s="99">
        <v>326.5</v>
      </c>
      <c r="M29" s="99">
        <v>0</v>
      </c>
      <c r="N29" s="100">
        <f t="shared" si="1"/>
        <v>11406.18</v>
      </c>
      <c r="O29" s="100">
        <f t="shared" si="2"/>
        <v>33857.759999999995</v>
      </c>
      <c r="P29" s="100">
        <v>0</v>
      </c>
      <c r="Q29" s="99">
        <v>0</v>
      </c>
      <c r="R29" s="79"/>
      <c r="S29" s="53"/>
    </row>
    <row r="30" spans="1:19" ht="12.75">
      <c r="A30" s="58" t="str">
        <f>'Dados Cadastrais'!A14</f>
        <v>***.***.***-**</v>
      </c>
      <c r="B30" s="59" t="str">
        <f>'Dados Cadastrais'!B14</f>
        <v>Amaury de Souza M Sobrinho</v>
      </c>
      <c r="C30" s="98" t="str">
        <f>'Dados Cadastrais'!F14</f>
        <v>Desembargador</v>
      </c>
      <c r="D30" s="98" t="str">
        <f>'Dados Cadastrais'!D14</f>
        <v>TJ - Gab. Des. Amaury Moura</v>
      </c>
      <c r="E30" s="99">
        <v>30471.11</v>
      </c>
      <c r="F30" s="100">
        <f>'Subsídio - Direitos Pessoais'!J15</f>
        <v>3656.53</v>
      </c>
      <c r="G30" s="100">
        <f>Indenizações!O15</f>
        <v>6577.73</v>
      </c>
      <c r="H30" s="100">
        <f>'Direitos Eventuais'!Q15</f>
        <v>3300</v>
      </c>
      <c r="I30" s="100">
        <f t="shared" si="0"/>
        <v>44005.369999999995</v>
      </c>
      <c r="J30" s="99">
        <v>3351.82</v>
      </c>
      <c r="K30" s="99">
        <v>8363.33</v>
      </c>
      <c r="L30" s="99">
        <v>242.1</v>
      </c>
      <c r="M30" s="99">
        <v>8.11</v>
      </c>
      <c r="N30" s="100">
        <f t="shared" si="1"/>
        <v>11965.36</v>
      </c>
      <c r="O30" s="100">
        <f t="shared" si="2"/>
        <v>32040.009999999995</v>
      </c>
      <c r="P30" s="100">
        <v>0</v>
      </c>
      <c r="Q30" s="99">
        <v>0</v>
      </c>
      <c r="R30" s="79"/>
      <c r="S30" s="53"/>
    </row>
    <row r="31" spans="1:19" ht="12.75">
      <c r="A31" s="58" t="str">
        <f>'Dados Cadastrais'!A15</f>
        <v>***.***.***-**</v>
      </c>
      <c r="B31" s="59" t="str">
        <f>'Dados Cadastrais'!B15</f>
        <v>Amilcar Maia</v>
      </c>
      <c r="C31" s="98" t="str">
        <f>'Dados Cadastrais'!F15</f>
        <v>Desembargador</v>
      </c>
      <c r="D31" s="98" t="str">
        <f>'Dados Cadastrais'!D15</f>
        <v>TJ - Gab. Des. Amílcar Maia</v>
      </c>
      <c r="E31" s="99">
        <v>30471.11</v>
      </c>
      <c r="F31" s="100">
        <f>'Subsídio - Direitos Pessoais'!J16</f>
        <v>0</v>
      </c>
      <c r="G31" s="100">
        <f>Indenizações!O16</f>
        <v>6477.73</v>
      </c>
      <c r="H31" s="100">
        <f>'Direitos Eventuais'!Q16</f>
        <v>0</v>
      </c>
      <c r="I31" s="100">
        <f t="shared" si="0"/>
        <v>36948.84</v>
      </c>
      <c r="J31" s="99">
        <v>3351.82</v>
      </c>
      <c r="K31" s="99">
        <v>6536.31</v>
      </c>
      <c r="L31" s="99">
        <v>326.5</v>
      </c>
      <c r="M31" s="99">
        <v>0</v>
      </c>
      <c r="N31" s="100">
        <f t="shared" si="1"/>
        <v>10214.630000000001</v>
      </c>
      <c r="O31" s="100">
        <f t="shared" si="2"/>
        <v>26734.209999999995</v>
      </c>
      <c r="P31" s="100">
        <v>0</v>
      </c>
      <c r="Q31" s="99">
        <v>0</v>
      </c>
      <c r="R31" s="79"/>
      <c r="S31" s="53"/>
    </row>
    <row r="32" spans="1:19" ht="12.75">
      <c r="A32" s="58" t="str">
        <f>'Dados Cadastrais'!A16</f>
        <v>***.***.***-**</v>
      </c>
      <c r="B32" s="59" t="str">
        <f>'Dados Cadastrais'!B16</f>
        <v>Ana Carolina Maranhao de Melo</v>
      </c>
      <c r="C32" s="98" t="str">
        <f>'Dados Cadastrais'!F16</f>
        <v>Juiz Dir.3ª Entrância</v>
      </c>
      <c r="D32" s="98" t="str">
        <f>'Dados Cadastrais'!D16</f>
        <v>7ª Vara Criminal - Natal</v>
      </c>
      <c r="E32" s="99">
        <v>28947.55</v>
      </c>
      <c r="F32" s="100">
        <f>'Subsídio - Direitos Pessoais'!J17</f>
        <v>289.48</v>
      </c>
      <c r="G32" s="100">
        <f>Indenizações!O17</f>
        <v>6377.73</v>
      </c>
      <c r="H32" s="100">
        <f>'Direitos Eventuais'!Q17</f>
        <v>5789.51</v>
      </c>
      <c r="I32" s="100">
        <f t="shared" si="0"/>
        <v>41404.27</v>
      </c>
      <c r="J32" s="99">
        <v>3184.23</v>
      </c>
      <c r="K32" s="99">
        <v>7539.8</v>
      </c>
      <c r="L32" s="99">
        <v>1521.29</v>
      </c>
      <c r="M32" s="99">
        <v>974.06</v>
      </c>
      <c r="N32" s="100">
        <f t="shared" si="1"/>
        <v>13219.38</v>
      </c>
      <c r="O32" s="100">
        <f t="shared" si="2"/>
        <v>28184.89</v>
      </c>
      <c r="P32" s="100">
        <v>0</v>
      </c>
      <c r="Q32" s="99">
        <v>0</v>
      </c>
      <c r="R32" s="79"/>
      <c r="S32" s="53"/>
    </row>
    <row r="33" spans="1:19" ht="12.75">
      <c r="A33" s="58" t="str">
        <f>'Dados Cadastrais'!A17</f>
        <v>***.***.***-**</v>
      </c>
      <c r="B33" s="59" t="str">
        <f>'Dados Cadastrais'!B17</f>
        <v>Ana Christina de Araujo Lucena Maia</v>
      </c>
      <c r="C33" s="98" t="str">
        <f>'Dados Cadastrais'!F17</f>
        <v>Juiz Dir.3ª Entrância</v>
      </c>
      <c r="D33" s="98" t="str">
        <f>'Dados Cadastrais'!D17</f>
        <v>Juiz. Esp. Cív. Central - 1º</v>
      </c>
      <c r="E33" s="99">
        <v>28947.55</v>
      </c>
      <c r="F33" s="100">
        <f>'Subsídio - Direitos Pessoais'!J18</f>
        <v>289.48</v>
      </c>
      <c r="G33" s="100">
        <f>Indenizações!O18</f>
        <v>6377.73</v>
      </c>
      <c r="H33" s="100">
        <f>'Direitos Eventuais'!Q18</f>
        <v>0</v>
      </c>
      <c r="I33" s="100">
        <f t="shared" si="0"/>
        <v>35614.759999999995</v>
      </c>
      <c r="J33" s="99">
        <v>3184.23</v>
      </c>
      <c r="K33" s="99">
        <v>6163.42</v>
      </c>
      <c r="L33" s="99">
        <v>821.48</v>
      </c>
      <c r="M33" s="99">
        <v>0</v>
      </c>
      <c r="N33" s="100">
        <f t="shared" si="1"/>
        <v>10169.13</v>
      </c>
      <c r="O33" s="100">
        <f t="shared" si="2"/>
        <v>25445.629999999997</v>
      </c>
      <c r="P33" s="100">
        <v>0</v>
      </c>
      <c r="Q33" s="99">
        <v>0</v>
      </c>
      <c r="R33" s="79"/>
      <c r="S33" s="53"/>
    </row>
    <row r="34" spans="1:19" ht="12.75">
      <c r="A34" s="58" t="str">
        <f>'Dados Cadastrais'!A18</f>
        <v>***.***.***-**</v>
      </c>
      <c r="B34" s="59" t="str">
        <f>'Dados Cadastrais'!B18</f>
        <v>Ana Clarisse Arruda Pereira</v>
      </c>
      <c r="C34" s="98" t="str">
        <f>'Dados Cadastrais'!F18</f>
        <v>Juiz Dir.3ª Entrância</v>
      </c>
      <c r="D34" s="98" t="str">
        <f>'Dados Cadastrais'!D18</f>
        <v>Com - Mossoró - 4ª Vara de Família</v>
      </c>
      <c r="E34" s="99">
        <v>28947.55</v>
      </c>
      <c r="F34" s="100">
        <f>'Subsídio - Direitos Pessoais'!J19</f>
        <v>289.48</v>
      </c>
      <c r="G34" s="100">
        <f>Indenizações!O19</f>
        <v>6377.73</v>
      </c>
      <c r="H34" s="100">
        <f>'Direitos Eventuais'!Q19</f>
        <v>0</v>
      </c>
      <c r="I34" s="100">
        <f t="shared" si="0"/>
        <v>35614.759999999995</v>
      </c>
      <c r="J34" s="99">
        <v>3184.23</v>
      </c>
      <c r="K34" s="99">
        <v>6215.55</v>
      </c>
      <c r="L34" s="99">
        <v>326.5</v>
      </c>
      <c r="M34" s="99">
        <v>0</v>
      </c>
      <c r="N34" s="100">
        <f t="shared" si="1"/>
        <v>9726.28</v>
      </c>
      <c r="O34" s="100">
        <f t="shared" si="2"/>
        <v>25888.479999999996</v>
      </c>
      <c r="P34" s="100">
        <v>0</v>
      </c>
      <c r="Q34" s="99">
        <v>0</v>
      </c>
      <c r="R34" s="79"/>
      <c r="S34" s="53"/>
    </row>
    <row r="35" spans="1:19" ht="12.75">
      <c r="A35" s="58" t="str">
        <f>'Dados Cadastrais'!A19</f>
        <v>***.***.***-**</v>
      </c>
      <c r="B35" s="59" t="str">
        <f>'Dados Cadastrais'!B19</f>
        <v>Ana Claudia Braga de Oliveira</v>
      </c>
      <c r="C35" s="98" t="str">
        <f>'Dados Cadastrais'!F19</f>
        <v>Juiz Dir.2ª Entrância</v>
      </c>
      <c r="D35" s="98" t="str">
        <f>'Dados Cadastrais'!D19</f>
        <v>Com - Parnamirim - Juiz. Esp. Criminal</v>
      </c>
      <c r="E35" s="99">
        <v>27500.17</v>
      </c>
      <c r="F35" s="100">
        <f>'Subsídio - Direitos Pessoais'!J20</f>
        <v>0</v>
      </c>
      <c r="G35" s="100">
        <f>Indenizações!O20</f>
        <v>6377.73</v>
      </c>
      <c r="H35" s="100">
        <f>'Direitos Eventuais'!Q20</f>
        <v>0</v>
      </c>
      <c r="I35" s="100">
        <f t="shared" si="0"/>
        <v>33877.899999999994</v>
      </c>
      <c r="J35" s="99">
        <v>3025.02</v>
      </c>
      <c r="K35" s="99">
        <v>5861.31</v>
      </c>
      <c r="L35" s="99">
        <v>924.06</v>
      </c>
      <c r="M35" s="99">
        <v>0</v>
      </c>
      <c r="N35" s="100">
        <f t="shared" si="1"/>
        <v>9810.39</v>
      </c>
      <c r="O35" s="100">
        <f t="shared" si="2"/>
        <v>24067.509999999995</v>
      </c>
      <c r="P35" s="100">
        <v>0</v>
      </c>
      <c r="Q35" s="99">
        <v>0</v>
      </c>
      <c r="R35" s="79"/>
      <c r="S35" s="53"/>
    </row>
    <row r="36" spans="1:19" ht="12.75">
      <c r="A36" s="58" t="str">
        <f>'Dados Cadastrais'!A20</f>
        <v>***.***.***-**</v>
      </c>
      <c r="B36" s="59" t="str">
        <f>'Dados Cadastrais'!B20</f>
        <v>Ana Claudia Florencio Waick</v>
      </c>
      <c r="C36" s="98" t="str">
        <f>'Dados Cadastrais'!F20</f>
        <v>Juiz Dir.3ª Entrância</v>
      </c>
      <c r="D36" s="98" t="str">
        <f>'Dados Cadastrais'!D20</f>
        <v>Juiz. Esp. Cív. Central - 10º</v>
      </c>
      <c r="E36" s="99">
        <v>28947.55</v>
      </c>
      <c r="F36" s="100">
        <f>'Subsídio - Direitos Pessoais'!J21</f>
        <v>578.95</v>
      </c>
      <c r="G36" s="100">
        <f>Indenizações!O21</f>
        <v>6477.73</v>
      </c>
      <c r="H36" s="100">
        <f>'Direitos Eventuais'!Q21</f>
        <v>0</v>
      </c>
      <c r="I36" s="100">
        <f t="shared" si="0"/>
        <v>36004.229999999996</v>
      </c>
      <c r="J36" s="99">
        <v>3184.23</v>
      </c>
      <c r="K36" s="99">
        <v>6215.55</v>
      </c>
      <c r="L36" s="99">
        <v>326.5</v>
      </c>
      <c r="M36" s="99">
        <v>0</v>
      </c>
      <c r="N36" s="100">
        <f t="shared" si="1"/>
        <v>9726.28</v>
      </c>
      <c r="O36" s="100">
        <f t="shared" si="2"/>
        <v>26277.949999999997</v>
      </c>
      <c r="P36" s="100">
        <v>0</v>
      </c>
      <c r="Q36" s="99">
        <v>0</v>
      </c>
      <c r="R36" s="79"/>
      <c r="S36" s="53"/>
    </row>
    <row r="37" spans="1:19" ht="12.75">
      <c r="A37" s="58" t="str">
        <f>'Dados Cadastrais'!A21</f>
        <v>***.***.***-**</v>
      </c>
      <c r="B37" s="59" t="str">
        <f>'Dados Cadastrais'!B21</f>
        <v>Ana Claudia Secundo da Luz e Lemos</v>
      </c>
      <c r="C37" s="98" t="str">
        <f>'Dados Cadastrais'!F21</f>
        <v>Juiz Dir.3ª Entrância</v>
      </c>
      <c r="D37" s="98" t="str">
        <f>'Dados Cadastrais'!D21</f>
        <v>Com - Mossoró - 2ª Vara Criminal</v>
      </c>
      <c r="E37" s="99">
        <v>28947.55</v>
      </c>
      <c r="F37" s="100">
        <f>'Subsídio - Direitos Pessoais'!J22</f>
        <v>0</v>
      </c>
      <c r="G37" s="100">
        <f>Indenizações!O22</f>
        <v>5777.73</v>
      </c>
      <c r="H37" s="100">
        <f>'Direitos Eventuais'!Q22</f>
        <v>0</v>
      </c>
      <c r="I37" s="100">
        <f t="shared" si="0"/>
        <v>34725.28</v>
      </c>
      <c r="J37" s="99">
        <v>3184.23</v>
      </c>
      <c r="K37" s="99">
        <v>6111.28</v>
      </c>
      <c r="L37" s="99">
        <v>6100.51</v>
      </c>
      <c r="M37" s="99">
        <v>0</v>
      </c>
      <c r="N37" s="100">
        <f t="shared" si="1"/>
        <v>15396.02</v>
      </c>
      <c r="O37" s="100">
        <f t="shared" si="2"/>
        <v>19329.26</v>
      </c>
      <c r="P37" s="100">
        <v>0</v>
      </c>
      <c r="Q37" s="99">
        <v>0</v>
      </c>
      <c r="R37" s="79"/>
      <c r="S37" s="53"/>
    </row>
    <row r="38" spans="1:19" ht="12.75">
      <c r="A38" s="58" t="str">
        <f>'Dados Cadastrais'!A22</f>
        <v>***.***.***-**</v>
      </c>
      <c r="B38" s="59" t="str">
        <f>'Dados Cadastrais'!B22</f>
        <v>Ana Karina de Carvalho Costa C. Silva</v>
      </c>
      <c r="C38" s="98" t="str">
        <f>'Dados Cadastrais'!F22</f>
        <v>Juiz Dir.2ª Entrância</v>
      </c>
      <c r="D38" s="98" t="str">
        <f>'Dados Cadastrais'!D22</f>
        <v>Com - S. G.do Amarante - 2ª V. Cível</v>
      </c>
      <c r="E38" s="99">
        <v>27500.17</v>
      </c>
      <c r="F38" s="100">
        <f>'Subsídio - Direitos Pessoais'!J23</f>
        <v>550</v>
      </c>
      <c r="G38" s="100">
        <f>Indenizações!O23</f>
        <v>6377.73</v>
      </c>
      <c r="H38" s="100">
        <f>'Direitos Eventuais'!Q23</f>
        <v>0</v>
      </c>
      <c r="I38" s="100">
        <f t="shared" si="0"/>
        <v>34427.899999999994</v>
      </c>
      <c r="J38" s="99">
        <v>3025.02</v>
      </c>
      <c r="K38" s="99">
        <v>5809.17</v>
      </c>
      <c r="L38" s="99">
        <v>326.5</v>
      </c>
      <c r="M38" s="99">
        <v>0</v>
      </c>
      <c r="N38" s="100">
        <f t="shared" si="1"/>
        <v>9160.69</v>
      </c>
      <c r="O38" s="100">
        <f t="shared" si="2"/>
        <v>25267.209999999992</v>
      </c>
      <c r="P38" s="100">
        <v>0</v>
      </c>
      <c r="Q38" s="99">
        <v>0</v>
      </c>
      <c r="R38" s="79"/>
      <c r="S38" s="53"/>
    </row>
    <row r="39" spans="1:19" ht="12.75">
      <c r="A39" s="58" t="str">
        <f>'Dados Cadastrais'!A23</f>
        <v>***.***.***-**</v>
      </c>
      <c r="B39" s="59" t="str">
        <f>'Dados Cadastrais'!B23</f>
        <v>Ana Maria Marinho de Brito</v>
      </c>
      <c r="C39" s="98" t="str">
        <f>'Dados Cadastrais'!F23</f>
        <v>Juiz Substituto</v>
      </c>
      <c r="D39" s="98" t="str">
        <f>'Dados Cadastrais'!D23</f>
        <v>Com - Parelhas</v>
      </c>
      <c r="E39" s="99">
        <v>24818.91</v>
      </c>
      <c r="F39" s="100">
        <f>'Subsídio - Direitos Pessoais'!J24</f>
        <v>0</v>
      </c>
      <c r="G39" s="100">
        <f>Indenizações!O24</f>
        <v>6277.73</v>
      </c>
      <c r="H39" s="100">
        <f>'Direitos Eventuais'!Q24</f>
        <v>2681.26</v>
      </c>
      <c r="I39" s="100">
        <f t="shared" si="0"/>
        <v>33777.9</v>
      </c>
      <c r="J39" s="99">
        <v>2730.08</v>
      </c>
      <c r="K39" s="99">
        <v>5942.41</v>
      </c>
      <c r="L39" s="99">
        <v>326.5</v>
      </c>
      <c r="M39" s="99">
        <v>0</v>
      </c>
      <c r="N39" s="100">
        <f t="shared" si="1"/>
        <v>8998.99</v>
      </c>
      <c r="O39" s="100">
        <f t="shared" si="2"/>
        <v>24778.910000000003</v>
      </c>
      <c r="P39" s="100">
        <v>0</v>
      </c>
      <c r="Q39" s="99">
        <v>0</v>
      </c>
      <c r="R39" s="79"/>
      <c r="S39" s="53"/>
    </row>
    <row r="40" spans="1:19" ht="12.75">
      <c r="A40" s="58" t="str">
        <f>'Dados Cadastrais'!A24</f>
        <v>***.***.***-**</v>
      </c>
      <c r="B40" s="59" t="str">
        <f>'Dados Cadastrais'!B24</f>
        <v>Ana Nery Lins de Oliveira Cruz</v>
      </c>
      <c r="C40" s="98" t="str">
        <f>'Dados Cadastrais'!F24</f>
        <v>Juiz Dir.3ª Entrância</v>
      </c>
      <c r="D40" s="98" t="str">
        <f>'Dados Cadastrais'!D24</f>
        <v>7ª Vara de Família - Natal</v>
      </c>
      <c r="E40" s="99">
        <v>28947.55</v>
      </c>
      <c r="F40" s="100">
        <f>'Subsídio - Direitos Pessoais'!J25</f>
        <v>3184.23</v>
      </c>
      <c r="G40" s="100">
        <f>Indenizações!O25</f>
        <v>6477.73</v>
      </c>
      <c r="H40" s="100">
        <f>'Direitos Eventuais'!Q25</f>
        <v>0</v>
      </c>
      <c r="I40" s="100">
        <f t="shared" si="0"/>
        <v>38609.509999999995</v>
      </c>
      <c r="J40" s="99">
        <v>3184.23</v>
      </c>
      <c r="K40" s="99">
        <v>7091.22</v>
      </c>
      <c r="L40" s="99">
        <v>4125.3</v>
      </c>
      <c r="M40" s="99">
        <v>0</v>
      </c>
      <c r="N40" s="100">
        <f t="shared" si="1"/>
        <v>14400.75</v>
      </c>
      <c r="O40" s="100">
        <f t="shared" si="2"/>
        <v>24208.759999999995</v>
      </c>
      <c r="P40" s="100">
        <v>0</v>
      </c>
      <c r="Q40" s="99">
        <v>0</v>
      </c>
      <c r="R40" s="79"/>
      <c r="S40" s="53"/>
    </row>
    <row r="41" spans="1:19" ht="12.75">
      <c r="A41" s="58" t="str">
        <f>'Dados Cadastrais'!A25</f>
        <v>***.***.***-**</v>
      </c>
      <c r="B41" s="59" t="str">
        <f>'Dados Cadastrais'!B25</f>
        <v>Ana Orgette de Souza Fernandes Vieira</v>
      </c>
      <c r="C41" s="98" t="str">
        <f>'Dados Cadastrais'!F25</f>
        <v>Juiz Dir.3ª Entrância</v>
      </c>
      <c r="D41" s="98" t="str">
        <f>'Dados Cadastrais'!D25</f>
        <v>Com - Pau dos Ferros - 1ª V. Cível</v>
      </c>
      <c r="E41" s="99">
        <v>28947.55</v>
      </c>
      <c r="F41" s="100">
        <f>'Subsídio - Direitos Pessoais'!J26</f>
        <v>0</v>
      </c>
      <c r="G41" s="100">
        <f>Indenizações!O26</f>
        <v>6277.73</v>
      </c>
      <c r="H41" s="100">
        <f>'Direitos Eventuais'!Q26</f>
        <v>0</v>
      </c>
      <c r="I41" s="100">
        <f t="shared" si="0"/>
        <v>35225.28</v>
      </c>
      <c r="J41" s="99">
        <v>3184.23</v>
      </c>
      <c r="K41" s="99">
        <v>6215.55</v>
      </c>
      <c r="L41" s="99">
        <v>326.5</v>
      </c>
      <c r="M41" s="99">
        <v>0</v>
      </c>
      <c r="N41" s="100">
        <f t="shared" si="1"/>
        <v>9726.28</v>
      </c>
      <c r="O41" s="100">
        <f t="shared" si="2"/>
        <v>25499</v>
      </c>
      <c r="P41" s="100">
        <v>0</v>
      </c>
      <c r="Q41" s="99">
        <v>0</v>
      </c>
      <c r="R41" s="79"/>
      <c r="S41" s="53"/>
    </row>
    <row r="42" spans="1:19" ht="12.75">
      <c r="A42" s="58" t="str">
        <f>'Dados Cadastrais'!A26</f>
        <v>***.***.***-**</v>
      </c>
      <c r="B42" s="59" t="str">
        <f>'Dados Cadastrais'!B26</f>
        <v>Ana Paula Barbosa dos S. Araujo Nunes</v>
      </c>
      <c r="C42" s="98" t="str">
        <f>'Dados Cadastrais'!F26</f>
        <v>Juiz Substituto</v>
      </c>
      <c r="D42" s="98" t="str">
        <f>'Dados Cadastrais'!D26</f>
        <v>Com - Monte Alegre</v>
      </c>
      <c r="E42" s="99">
        <v>24818.91</v>
      </c>
      <c r="F42" s="100">
        <f>'Subsídio - Direitos Pessoais'!J27</f>
        <v>0</v>
      </c>
      <c r="G42" s="100">
        <f>Indenizações!O27</f>
        <v>6277.73</v>
      </c>
      <c r="H42" s="100">
        <f>'Direitos Eventuais'!Q27</f>
        <v>1306.26</v>
      </c>
      <c r="I42" s="100">
        <f t="shared" si="0"/>
        <v>32402.899999999998</v>
      </c>
      <c r="J42" s="99">
        <v>2730.08</v>
      </c>
      <c r="K42" s="99">
        <v>5564.29</v>
      </c>
      <c r="L42" s="99">
        <v>677.49</v>
      </c>
      <c r="M42" s="99">
        <v>0</v>
      </c>
      <c r="N42" s="100">
        <f t="shared" si="1"/>
        <v>8971.859999999999</v>
      </c>
      <c r="O42" s="100">
        <f t="shared" si="2"/>
        <v>23431.04</v>
      </c>
      <c r="P42" s="100">
        <v>0</v>
      </c>
      <c r="Q42" s="99">
        <v>0</v>
      </c>
      <c r="R42" s="79"/>
      <c r="S42" s="53"/>
    </row>
    <row r="43" spans="1:19" ht="12.75">
      <c r="A43" s="58" t="str">
        <f>'Dados Cadastrais'!A27</f>
        <v>***.***.***-**</v>
      </c>
      <c r="B43" s="59" t="str">
        <f>'Dados Cadastrais'!B27</f>
        <v>Andre Luis de Medeiros Pereira</v>
      </c>
      <c r="C43" s="98" t="str">
        <f>'Dados Cadastrais'!F27</f>
        <v>Juiz Dir.3ª Entrância</v>
      </c>
      <c r="D43" s="98" t="str">
        <f>'Dados Cadastrais'!D27</f>
        <v>16ª Vara Cível - Natal</v>
      </c>
      <c r="E43" s="99">
        <v>28947.55</v>
      </c>
      <c r="F43" s="100">
        <f>'Subsídio - Direitos Pessoais'!J28</f>
        <v>289.48</v>
      </c>
      <c r="G43" s="100">
        <f>Indenizações!O28</f>
        <v>6377.73</v>
      </c>
      <c r="H43" s="100">
        <f>'Direitos Eventuais'!Q28</f>
        <v>0</v>
      </c>
      <c r="I43" s="100">
        <f t="shared" si="0"/>
        <v>35614.759999999995</v>
      </c>
      <c r="J43" s="99">
        <v>3184.23</v>
      </c>
      <c r="K43" s="99">
        <v>6215.55</v>
      </c>
      <c r="L43" s="99">
        <v>326.5</v>
      </c>
      <c r="M43" s="99">
        <v>0</v>
      </c>
      <c r="N43" s="100">
        <f t="shared" si="1"/>
        <v>9726.28</v>
      </c>
      <c r="O43" s="100">
        <f t="shared" si="2"/>
        <v>25888.479999999996</v>
      </c>
      <c r="P43" s="100">
        <v>0</v>
      </c>
      <c r="Q43" s="99">
        <v>0</v>
      </c>
      <c r="R43" s="79"/>
      <c r="S43" s="53"/>
    </row>
    <row r="44" spans="1:19" ht="12.75">
      <c r="A44" s="58" t="str">
        <f>'Dados Cadastrais'!A28</f>
        <v>***.***.***-**</v>
      </c>
      <c r="B44" s="59" t="str">
        <f>'Dados Cadastrais'!B28</f>
        <v>Andre Melo Gomes Pereira</v>
      </c>
      <c r="C44" s="98" t="str">
        <f>'Dados Cadastrais'!F28</f>
        <v>Juiz Dir.3ª Entrância</v>
      </c>
      <c r="D44" s="98" t="str">
        <f>'Dados Cadastrais'!D28</f>
        <v>Com - Caico - 1ª Vara Civel</v>
      </c>
      <c r="E44" s="99">
        <v>28947.55</v>
      </c>
      <c r="F44" s="100">
        <f>'Subsídio - Direitos Pessoais'!J29</f>
        <v>0</v>
      </c>
      <c r="G44" s="100">
        <f>Indenizações!O29</f>
        <v>5777.73</v>
      </c>
      <c r="H44" s="100">
        <f>'Direitos Eventuais'!Q29</f>
        <v>0</v>
      </c>
      <c r="I44" s="100">
        <f t="shared" si="0"/>
        <v>34725.28</v>
      </c>
      <c r="J44" s="99">
        <v>3184.23</v>
      </c>
      <c r="K44" s="99">
        <v>6215.55</v>
      </c>
      <c r="L44" s="99">
        <v>677.49</v>
      </c>
      <c r="M44" s="99">
        <v>0</v>
      </c>
      <c r="N44" s="100">
        <f t="shared" si="1"/>
        <v>10077.27</v>
      </c>
      <c r="O44" s="100">
        <f t="shared" si="2"/>
        <v>24648.01</v>
      </c>
      <c r="P44" s="100">
        <v>0</v>
      </c>
      <c r="Q44" s="99">
        <v>0</v>
      </c>
      <c r="R44" s="79"/>
      <c r="S44" s="53"/>
    </row>
    <row r="45" spans="1:19" ht="12.75">
      <c r="A45" s="58" t="str">
        <f>'Dados Cadastrais'!A29</f>
        <v>***.***.***-**</v>
      </c>
      <c r="B45" s="59" t="str">
        <f>'Dados Cadastrais'!B29</f>
        <v>Andrea Cabral Antas Câmara</v>
      </c>
      <c r="C45" s="98" t="str">
        <f>'Dados Cadastrais'!F29</f>
        <v>Juiz Dir.3ª Entrância</v>
      </c>
      <c r="D45" s="98" t="str">
        <f>'Dados Cadastrais'!D29</f>
        <v>Com - Macau - JECC</v>
      </c>
      <c r="E45" s="99">
        <v>28947.55</v>
      </c>
      <c r="F45" s="100">
        <f>'Subsídio - Direitos Pessoais'!J30</f>
        <v>0</v>
      </c>
      <c r="G45" s="100">
        <f>Indenizações!O30</f>
        <v>6277.73</v>
      </c>
      <c r="H45" s="100">
        <f>'Direitos Eventuais'!Q30</f>
        <v>0</v>
      </c>
      <c r="I45" s="100">
        <f t="shared" si="0"/>
        <v>35225.28</v>
      </c>
      <c r="J45" s="99">
        <v>3184.23</v>
      </c>
      <c r="K45" s="99">
        <v>6215.55</v>
      </c>
      <c r="L45" s="99">
        <v>326.5</v>
      </c>
      <c r="M45" s="99">
        <v>0</v>
      </c>
      <c r="N45" s="100">
        <f t="shared" si="1"/>
        <v>9726.28</v>
      </c>
      <c r="O45" s="100">
        <f t="shared" si="2"/>
        <v>25499</v>
      </c>
      <c r="P45" s="100">
        <v>0</v>
      </c>
      <c r="Q45" s="99">
        <v>0</v>
      </c>
      <c r="R45" s="79"/>
      <c r="S45" s="53"/>
    </row>
    <row r="46" spans="1:19" ht="12.75">
      <c r="A46" s="58" t="str">
        <f>'Dados Cadastrais'!A30</f>
        <v>***.***.***-**</v>
      </c>
      <c r="B46" s="59" t="str">
        <f>'Dados Cadastrais'!B30</f>
        <v>Andrea Regia Leite Hol Mace Heronilde</v>
      </c>
      <c r="C46" s="98" t="str">
        <f>'Dados Cadastrais'!F30</f>
        <v>Juiz Dir.3ª Entrância</v>
      </c>
      <c r="D46" s="98" t="str">
        <f>'Dados Cadastrais'!D30</f>
        <v>20ª Vara Cível - Natal</v>
      </c>
      <c r="E46" s="99">
        <v>28947.55</v>
      </c>
      <c r="F46" s="100">
        <f>'Subsídio - Direitos Pessoais'!J31</f>
        <v>289.48</v>
      </c>
      <c r="G46" s="100">
        <f>Indenizações!O31</f>
        <v>6477.73</v>
      </c>
      <c r="H46" s="100">
        <f>'Direitos Eventuais'!Q31</f>
        <v>0</v>
      </c>
      <c r="I46" s="100">
        <f t="shared" si="0"/>
        <v>35714.759999999995</v>
      </c>
      <c r="J46" s="99">
        <v>3184.23</v>
      </c>
      <c r="K46" s="99">
        <v>6215.55</v>
      </c>
      <c r="L46" s="99">
        <v>326.5</v>
      </c>
      <c r="M46" s="99">
        <v>0</v>
      </c>
      <c r="N46" s="100">
        <f t="shared" si="1"/>
        <v>9726.28</v>
      </c>
      <c r="O46" s="100">
        <f t="shared" si="2"/>
        <v>25988.479999999996</v>
      </c>
      <c r="P46" s="100">
        <v>0</v>
      </c>
      <c r="Q46" s="99">
        <v>0</v>
      </c>
      <c r="R46" s="79"/>
      <c r="S46" s="53"/>
    </row>
    <row r="47" spans="1:19" ht="12.75">
      <c r="A47" s="58" t="str">
        <f>'Dados Cadastrais'!A31</f>
        <v>***.***.***-**</v>
      </c>
      <c r="B47" s="59" t="str">
        <f>'Dados Cadastrais'!B31</f>
        <v>Andreo Aleksandro Nobre Marques</v>
      </c>
      <c r="C47" s="98" t="str">
        <f>'Dados Cadastrais'!F31</f>
        <v>Juiz Dir.3ª Entrância</v>
      </c>
      <c r="D47" s="98" t="str">
        <f>'Dados Cadastrais'!D31</f>
        <v>5º Juizado Especial da Faz Publica</v>
      </c>
      <c r="E47" s="99">
        <v>28947.55</v>
      </c>
      <c r="F47" s="100">
        <f>'Subsídio - Direitos Pessoais'!J32</f>
        <v>868.43</v>
      </c>
      <c r="G47" s="100">
        <f>Indenizações!O32</f>
        <v>5777.73</v>
      </c>
      <c r="H47" s="100">
        <f>'Direitos Eventuais'!Q32</f>
        <v>0</v>
      </c>
      <c r="I47" s="100">
        <f t="shared" si="0"/>
        <v>35593.71</v>
      </c>
      <c r="J47" s="99">
        <v>3184.23</v>
      </c>
      <c r="K47" s="99">
        <v>6111.28</v>
      </c>
      <c r="L47" s="99">
        <v>1845.9</v>
      </c>
      <c r="M47" s="99">
        <v>0</v>
      </c>
      <c r="N47" s="100">
        <f t="shared" si="1"/>
        <v>11141.41</v>
      </c>
      <c r="O47" s="100">
        <f t="shared" si="2"/>
        <v>24452.3</v>
      </c>
      <c r="P47" s="100">
        <v>0</v>
      </c>
      <c r="Q47" s="99">
        <v>0</v>
      </c>
      <c r="R47" s="79"/>
      <c r="S47" s="53"/>
    </row>
    <row r="48" spans="1:19" ht="12.75">
      <c r="A48" s="58" t="str">
        <f>'Dados Cadastrais'!A32</f>
        <v>***.***.***-**</v>
      </c>
      <c r="B48" s="59" t="str">
        <f>'Dados Cadastrais'!B32</f>
        <v>Andressa Luara Holanda Rosado Fernandes</v>
      </c>
      <c r="C48" s="98" t="str">
        <f>'Dados Cadastrais'!F32</f>
        <v>Juiz Substituto</v>
      </c>
      <c r="D48" s="98" t="str">
        <f>'Dados Cadastrais'!D32</f>
        <v>Com - Mossoró - 2ª Vara Faz Pública</v>
      </c>
      <c r="E48" s="99">
        <v>24818.91</v>
      </c>
      <c r="F48" s="100">
        <f>'Subsídio - Direitos Pessoais'!J33</f>
        <v>0</v>
      </c>
      <c r="G48" s="100">
        <f>Indenizações!O33</f>
        <v>5777.73</v>
      </c>
      <c r="H48" s="100">
        <f>'Direitos Eventuais'!Q33</f>
        <v>2681.26</v>
      </c>
      <c r="I48" s="100">
        <f t="shared" si="0"/>
        <v>33277.9</v>
      </c>
      <c r="J48" s="99">
        <v>2730.08</v>
      </c>
      <c r="K48" s="99">
        <v>5942.41</v>
      </c>
      <c r="L48" s="99">
        <v>326.5</v>
      </c>
      <c r="M48" s="99">
        <v>0</v>
      </c>
      <c r="N48" s="100">
        <f t="shared" si="1"/>
        <v>8998.99</v>
      </c>
      <c r="O48" s="100">
        <f t="shared" si="2"/>
        <v>24278.910000000003</v>
      </c>
      <c r="P48" s="100">
        <v>0</v>
      </c>
      <c r="Q48" s="99">
        <v>232.69</v>
      </c>
      <c r="R48" s="79"/>
      <c r="S48" s="53"/>
    </row>
    <row r="49" spans="1:19" ht="12.75">
      <c r="A49" s="58" t="str">
        <f>'Dados Cadastrais'!A33</f>
        <v>***.***.***-**</v>
      </c>
      <c r="B49" s="59" t="str">
        <f>'Dados Cadastrais'!B33</f>
        <v>Anna Christina Montenegro MedeirosSantos</v>
      </c>
      <c r="C49" s="98" t="str">
        <f>'Dados Cadastrais'!F33</f>
        <v>Juiz Dir.3ª Entrância</v>
      </c>
      <c r="D49" s="98" t="str">
        <f>'Dados Cadastrais'!D33</f>
        <v>Juiz. Esp. Cív. Central - 8º</v>
      </c>
      <c r="E49" s="99">
        <v>28947.55</v>
      </c>
      <c r="F49" s="100">
        <f>'Subsídio - Direitos Pessoais'!J34</f>
        <v>0</v>
      </c>
      <c r="G49" s="100">
        <f>Indenizações!O34</f>
        <v>6477.73</v>
      </c>
      <c r="H49" s="100">
        <f>'Direitos Eventuais'!Q34</f>
        <v>0</v>
      </c>
      <c r="I49" s="100">
        <f t="shared" si="0"/>
        <v>35425.28</v>
      </c>
      <c r="J49" s="99">
        <v>3184.23</v>
      </c>
      <c r="K49" s="99">
        <v>6215.55</v>
      </c>
      <c r="L49" s="99">
        <v>326.5</v>
      </c>
      <c r="M49" s="99">
        <v>0</v>
      </c>
      <c r="N49" s="100">
        <f t="shared" si="1"/>
        <v>9726.28</v>
      </c>
      <c r="O49" s="100">
        <f t="shared" si="2"/>
        <v>25699</v>
      </c>
      <c r="P49" s="100">
        <v>0</v>
      </c>
      <c r="Q49" s="99">
        <v>0</v>
      </c>
      <c r="R49" s="79"/>
      <c r="S49" s="53"/>
    </row>
    <row r="50" spans="1:19" ht="12.75">
      <c r="A50" s="58" t="str">
        <f>'Dados Cadastrais'!A34</f>
        <v>***.***.***-**</v>
      </c>
      <c r="B50" s="59" t="str">
        <f>'Dados Cadastrais'!B34</f>
        <v>Anna Isabel de Moura Cruz</v>
      </c>
      <c r="C50" s="98" t="str">
        <f>'Dados Cadastrais'!F34</f>
        <v>Juiz Dir.3ª Entrância</v>
      </c>
      <c r="D50" s="98" t="str">
        <f>'Dados Cadastrais'!D34</f>
        <v>Com - Mossoró - V. Inf. Juventude</v>
      </c>
      <c r="E50" s="99">
        <v>28947.55</v>
      </c>
      <c r="F50" s="100">
        <f>'Subsídio - Direitos Pessoais'!J35</f>
        <v>0</v>
      </c>
      <c r="G50" s="100">
        <f>Indenizações!O35</f>
        <v>6277.73</v>
      </c>
      <c r="H50" s="100">
        <f>'Direitos Eventuais'!Q35</f>
        <v>0</v>
      </c>
      <c r="I50" s="100">
        <f t="shared" si="0"/>
        <v>35225.28</v>
      </c>
      <c r="J50" s="99">
        <v>3184.23</v>
      </c>
      <c r="K50" s="99">
        <v>6215.55</v>
      </c>
      <c r="L50" s="99">
        <v>326.5</v>
      </c>
      <c r="M50" s="99">
        <v>0</v>
      </c>
      <c r="N50" s="100">
        <f t="shared" si="1"/>
        <v>9726.28</v>
      </c>
      <c r="O50" s="100">
        <f t="shared" si="2"/>
        <v>25499</v>
      </c>
      <c r="P50" s="100">
        <v>0</v>
      </c>
      <c r="Q50" s="99">
        <v>0</v>
      </c>
      <c r="R50" s="79"/>
      <c r="S50" s="53"/>
    </row>
    <row r="51" spans="1:19" ht="12.75">
      <c r="A51" s="58" t="str">
        <f>'Dados Cadastrais'!A35</f>
        <v>***.***.***-**</v>
      </c>
      <c r="B51" s="59" t="str">
        <f>'Dados Cadastrais'!B35</f>
        <v>Antonio Borja de Almeida Junior</v>
      </c>
      <c r="C51" s="98" t="str">
        <f>'Dados Cadastrais'!F35</f>
        <v>Juiz Substituto</v>
      </c>
      <c r="D51" s="98" t="str">
        <f>'Dados Cadastrais'!D35</f>
        <v>Com - Areia Branca - Vara Cível</v>
      </c>
      <c r="E51" s="99">
        <v>24818.91</v>
      </c>
      <c r="F51" s="100">
        <f>'Subsídio - Direitos Pessoais'!J36</f>
        <v>0</v>
      </c>
      <c r="G51" s="100">
        <f>Indenizações!O36</f>
        <v>6277.73</v>
      </c>
      <c r="H51" s="100">
        <f>'Direitos Eventuais'!Q36</f>
        <v>2681.26</v>
      </c>
      <c r="I51" s="100">
        <f t="shared" si="0"/>
        <v>33777.9</v>
      </c>
      <c r="J51" s="99">
        <v>2730.08</v>
      </c>
      <c r="K51" s="99">
        <v>5942.41</v>
      </c>
      <c r="L51" s="99">
        <v>326.5</v>
      </c>
      <c r="M51" s="99">
        <v>0</v>
      </c>
      <c r="N51" s="100">
        <f t="shared" si="1"/>
        <v>8998.99</v>
      </c>
      <c r="O51" s="100">
        <f t="shared" si="2"/>
        <v>24778.910000000003</v>
      </c>
      <c r="P51" s="100">
        <v>0</v>
      </c>
      <c r="Q51" s="99">
        <v>3723</v>
      </c>
      <c r="R51" s="79"/>
      <c r="S51" s="53"/>
    </row>
    <row r="52" spans="1:19" ht="12.75">
      <c r="A52" s="58" t="str">
        <f>'Dados Cadastrais'!A36</f>
        <v>***.***.***-**</v>
      </c>
      <c r="B52" s="59" t="str">
        <f>'Dados Cadastrais'!B36</f>
        <v>Arklenya Xeilha Souza da Silva Pereira</v>
      </c>
      <c r="C52" s="98" t="str">
        <f>'Dados Cadastrais'!F36</f>
        <v>Juiz Dir.3ª Entrância</v>
      </c>
      <c r="D52" s="98" t="str">
        <f>'Dados Cadastrais'!D36</f>
        <v>8ª Vara Cível - Natal</v>
      </c>
      <c r="E52" s="99">
        <v>28947.55</v>
      </c>
      <c r="F52" s="100">
        <f>'Subsídio - Direitos Pessoais'!J37</f>
        <v>275</v>
      </c>
      <c r="G52" s="100">
        <f>Indenizações!O37</f>
        <v>6377.73</v>
      </c>
      <c r="H52" s="100">
        <f>'Direitos Eventuais'!Q37</f>
        <v>0</v>
      </c>
      <c r="I52" s="100">
        <f t="shared" si="0"/>
        <v>35600.28</v>
      </c>
      <c r="J52" s="99">
        <v>3184.23</v>
      </c>
      <c r="K52" s="99">
        <v>6215.55</v>
      </c>
      <c r="L52" s="99">
        <v>2470.94</v>
      </c>
      <c r="M52" s="99">
        <v>0</v>
      </c>
      <c r="N52" s="100">
        <f t="shared" si="1"/>
        <v>11870.720000000001</v>
      </c>
      <c r="O52" s="100">
        <f t="shared" si="2"/>
        <v>23729.559999999998</v>
      </c>
      <c r="P52" s="100">
        <v>0</v>
      </c>
      <c r="Q52" s="99">
        <v>0</v>
      </c>
      <c r="R52" s="79"/>
      <c r="S52" s="53"/>
    </row>
    <row r="53" spans="1:19" ht="12.75">
      <c r="A53" s="58" t="str">
        <f>'Dados Cadastrais'!A37</f>
        <v>***.***.***-**</v>
      </c>
      <c r="B53" s="59" t="str">
        <f>'Dados Cadastrais'!B37</f>
        <v>Arthur Bernardo Maia do Nascimento</v>
      </c>
      <c r="C53" s="98" t="str">
        <f>'Dados Cadastrais'!F37</f>
        <v>Juiz Substituto</v>
      </c>
      <c r="D53" s="98" t="str">
        <f>'Dados Cadastrais'!D37</f>
        <v>Com - Umarizal</v>
      </c>
      <c r="E53" s="99">
        <v>24818.91</v>
      </c>
      <c r="F53" s="100">
        <f>'Subsídio - Direitos Pessoais'!J38</f>
        <v>0</v>
      </c>
      <c r="G53" s="100">
        <f>Indenizações!O38</f>
        <v>6277.73</v>
      </c>
      <c r="H53" s="100">
        <f>'Direitos Eventuais'!Q38</f>
        <v>1306.26</v>
      </c>
      <c r="I53" s="100">
        <f t="shared" si="0"/>
        <v>32402.899999999998</v>
      </c>
      <c r="J53" s="99">
        <v>2730.08</v>
      </c>
      <c r="K53" s="99">
        <v>5564.29</v>
      </c>
      <c r="L53" s="99">
        <v>1161.33</v>
      </c>
      <c r="M53" s="99">
        <v>0</v>
      </c>
      <c r="N53" s="100">
        <f t="shared" si="1"/>
        <v>9455.699999999999</v>
      </c>
      <c r="O53" s="100">
        <f t="shared" si="2"/>
        <v>22947.199999999997</v>
      </c>
      <c r="P53" s="100">
        <v>0</v>
      </c>
      <c r="Q53" s="99">
        <v>139.61</v>
      </c>
      <c r="R53" s="79"/>
      <c r="S53" s="53"/>
    </row>
    <row r="54" spans="1:19" ht="12.75">
      <c r="A54" s="58" t="str">
        <f>'Dados Cadastrais'!A38</f>
        <v>***.***.***-**</v>
      </c>
      <c r="B54" s="59" t="str">
        <f>'Dados Cadastrais'!B38</f>
        <v>Artur Cortez Bonifacio</v>
      </c>
      <c r="C54" s="98" t="str">
        <f>'Dados Cadastrais'!F38</f>
        <v>Juiz Dir.3ª Entrância</v>
      </c>
      <c r="D54" s="98" t="str">
        <f>'Dados Cadastrais'!D38</f>
        <v>2ª Vara Fazenda Pública - Natal</v>
      </c>
      <c r="E54" s="99">
        <v>28947.55</v>
      </c>
      <c r="F54" s="100">
        <f>'Subsídio - Direitos Pessoais'!J39</f>
        <v>289.48</v>
      </c>
      <c r="G54" s="100">
        <f>Indenizações!O39</f>
        <v>6477.73</v>
      </c>
      <c r="H54" s="100">
        <f>'Direitos Eventuais'!Q39</f>
        <v>0</v>
      </c>
      <c r="I54" s="100">
        <f t="shared" si="0"/>
        <v>35714.759999999995</v>
      </c>
      <c r="J54" s="99">
        <v>3184.23</v>
      </c>
      <c r="K54" s="99">
        <v>5014.5</v>
      </c>
      <c r="L54" s="99">
        <v>4314.8</v>
      </c>
      <c r="M54" s="99">
        <v>0</v>
      </c>
      <c r="N54" s="100">
        <f t="shared" si="1"/>
        <v>12513.529999999999</v>
      </c>
      <c r="O54" s="100">
        <f t="shared" si="2"/>
        <v>23201.229999999996</v>
      </c>
      <c r="P54" s="100">
        <v>0</v>
      </c>
      <c r="Q54" s="99">
        <v>0</v>
      </c>
      <c r="R54" s="79"/>
      <c r="S54" s="53"/>
    </row>
    <row r="55" spans="1:19" ht="12.75">
      <c r="A55" s="58" t="str">
        <f>'Dados Cadastrais'!A39</f>
        <v>***.***.***-**</v>
      </c>
      <c r="B55" s="59" t="str">
        <f>'Dados Cadastrais'!B39</f>
        <v>Azevedo Hamilton Cartaxo</v>
      </c>
      <c r="C55" s="98" t="str">
        <f>'Dados Cadastrais'!F39</f>
        <v>Juiz Dir.3ª Entrância</v>
      </c>
      <c r="D55" s="98" t="str">
        <f>'Dados Cadastrais'!D39</f>
        <v>Juiz Auxiliar</v>
      </c>
      <c r="E55" s="99">
        <v>28947.55</v>
      </c>
      <c r="F55" s="100">
        <f>'Subsídio - Direitos Pessoais'!J40</f>
        <v>289.48</v>
      </c>
      <c r="G55" s="100">
        <f>Indenizações!O40</f>
        <v>6377.73</v>
      </c>
      <c r="H55" s="100">
        <f>'Direitos Eventuais'!Q40</f>
        <v>0</v>
      </c>
      <c r="I55" s="100">
        <f t="shared" si="0"/>
        <v>35614.759999999995</v>
      </c>
      <c r="J55" s="99">
        <v>3184.23</v>
      </c>
      <c r="K55" s="99">
        <v>5397.27</v>
      </c>
      <c r="L55" s="99">
        <v>3302.09</v>
      </c>
      <c r="M55" s="99">
        <v>0</v>
      </c>
      <c r="N55" s="100">
        <f t="shared" si="1"/>
        <v>11883.59</v>
      </c>
      <c r="O55" s="100">
        <f t="shared" si="2"/>
        <v>23731.169999999995</v>
      </c>
      <c r="P55" s="100">
        <v>0</v>
      </c>
      <c r="Q55" s="99">
        <v>0</v>
      </c>
      <c r="R55" s="79"/>
      <c r="S55" s="53"/>
    </row>
    <row r="56" spans="1:19" ht="12.75">
      <c r="A56" s="58" t="str">
        <f>'Dados Cadastrais'!A40</f>
        <v>***.***.***-**</v>
      </c>
      <c r="B56" s="59" t="str">
        <f>'Dados Cadastrais'!B40</f>
        <v>Berenice Capuxu de Araujo Roque</v>
      </c>
      <c r="C56" s="98" t="str">
        <f>'Dados Cadastrais'!F40</f>
        <v>Juiz Dir.3ª Entrância</v>
      </c>
      <c r="D56" s="98" t="str">
        <f>'Dados Cadastrais'!D40</f>
        <v>3ª Vara de Família - Natal</v>
      </c>
      <c r="E56" s="99">
        <v>28947.55</v>
      </c>
      <c r="F56" s="100">
        <f>'Subsídio - Direitos Pessoais'!J41</f>
        <v>3184.23</v>
      </c>
      <c r="G56" s="100">
        <f>Indenizações!O41</f>
        <v>6577.73</v>
      </c>
      <c r="H56" s="100">
        <f>'Direitos Eventuais'!Q41</f>
        <v>0</v>
      </c>
      <c r="I56" s="100">
        <f t="shared" si="0"/>
        <v>38709.509999999995</v>
      </c>
      <c r="J56" s="99">
        <v>3184.23</v>
      </c>
      <c r="K56" s="99">
        <v>7091.22</v>
      </c>
      <c r="L56" s="99">
        <v>8704.13</v>
      </c>
      <c r="M56" s="99">
        <v>0</v>
      </c>
      <c r="N56" s="100">
        <f t="shared" si="1"/>
        <v>18979.58</v>
      </c>
      <c r="O56" s="100">
        <f t="shared" si="2"/>
        <v>19729.929999999993</v>
      </c>
      <c r="P56" s="100">
        <v>0</v>
      </c>
      <c r="Q56" s="99">
        <v>0</v>
      </c>
      <c r="R56" s="79"/>
      <c r="S56" s="53"/>
    </row>
    <row r="57" spans="1:19" ht="12.75">
      <c r="A57" s="58" t="str">
        <f>'Dados Cadastrais'!A41</f>
        <v>***.***.***-**</v>
      </c>
      <c r="B57" s="59" t="str">
        <f>'Dados Cadastrais'!B41</f>
        <v>Breno Valerio Fausto de Medeiros</v>
      </c>
      <c r="C57" s="98" t="str">
        <f>'Dados Cadastrais'!F41</f>
        <v>Juiz Dir.3ª Entrância</v>
      </c>
      <c r="D57" s="98" t="str">
        <f>'Dados Cadastrais'!D41</f>
        <v>Com - Mossoró - 3ª Vara de Família</v>
      </c>
      <c r="E57" s="99">
        <v>28947.55</v>
      </c>
      <c r="F57" s="100">
        <f>'Subsídio - Direitos Pessoais'!J42</f>
        <v>578.95</v>
      </c>
      <c r="G57" s="100">
        <f>Indenizações!O42</f>
        <v>6377.73</v>
      </c>
      <c r="H57" s="100">
        <f>'Direitos Eventuais'!Q42</f>
        <v>0</v>
      </c>
      <c r="I57" s="100">
        <f t="shared" si="0"/>
        <v>35904.229999999996</v>
      </c>
      <c r="J57" s="99">
        <v>3184.23</v>
      </c>
      <c r="K57" s="99">
        <v>6111.28</v>
      </c>
      <c r="L57" s="99">
        <v>1699.28</v>
      </c>
      <c r="M57" s="99">
        <v>0</v>
      </c>
      <c r="N57" s="100">
        <f t="shared" si="1"/>
        <v>10994.79</v>
      </c>
      <c r="O57" s="100">
        <f t="shared" si="2"/>
        <v>24909.439999999995</v>
      </c>
      <c r="P57" s="100">
        <v>0</v>
      </c>
      <c r="Q57" s="99">
        <v>0</v>
      </c>
      <c r="R57" s="79"/>
      <c r="S57" s="53"/>
    </row>
    <row r="58" spans="1:19" ht="12.75">
      <c r="A58" s="58" t="str">
        <f>'Dados Cadastrais'!A42</f>
        <v>***.***.***-**</v>
      </c>
      <c r="B58" s="59" t="str">
        <f>'Dados Cadastrais'!B42</f>
        <v>Bruno Lacerda Bezerra Fernandes</v>
      </c>
      <c r="C58" s="98" t="str">
        <f>'Dados Cadastrais'!F42</f>
        <v>Juiz Dir.3ª Entrância</v>
      </c>
      <c r="D58" s="98" t="str">
        <f>'Dados Cadastrais'!D42</f>
        <v>Juiz Auxiliar</v>
      </c>
      <c r="E58" s="99">
        <v>28947.55</v>
      </c>
      <c r="F58" s="100">
        <f>'Subsídio - Direitos Pessoais'!J43</f>
        <v>578.95</v>
      </c>
      <c r="G58" s="100">
        <f>Indenizações!O43</f>
        <v>5777.73</v>
      </c>
      <c r="H58" s="100">
        <f>'Direitos Eventuais'!Q43</f>
        <v>385.97</v>
      </c>
      <c r="I58" s="100">
        <f t="shared" si="0"/>
        <v>35690.2</v>
      </c>
      <c r="J58" s="99">
        <v>3184.23</v>
      </c>
      <c r="K58" s="99">
        <v>6217.42</v>
      </c>
      <c r="L58" s="99">
        <v>1230.19</v>
      </c>
      <c r="M58" s="99">
        <v>0</v>
      </c>
      <c r="N58" s="100">
        <f t="shared" si="1"/>
        <v>10631.84</v>
      </c>
      <c r="O58" s="100">
        <f t="shared" si="2"/>
        <v>25058.359999999997</v>
      </c>
      <c r="P58" s="100">
        <v>0</v>
      </c>
      <c r="Q58" s="99">
        <v>0</v>
      </c>
      <c r="R58" s="79"/>
      <c r="S58" s="53"/>
    </row>
    <row r="59" spans="1:19" ht="12.75">
      <c r="A59" s="58" t="str">
        <f>'Dados Cadastrais'!A43</f>
        <v>***.***.***-**</v>
      </c>
      <c r="B59" s="59" t="str">
        <f>'Dados Cadastrais'!B43</f>
        <v>Bruno Montenegro Ribeiro Dantas</v>
      </c>
      <c r="C59" s="98" t="str">
        <f>'Dados Cadastrais'!F43</f>
        <v>Juiz Substituto</v>
      </c>
      <c r="D59" s="98" t="str">
        <f>'Dados Cadastrais'!D43</f>
        <v>Com - S. Bento do Norte</v>
      </c>
      <c r="E59" s="99">
        <v>24818.91</v>
      </c>
      <c r="F59" s="100">
        <f>'Subsídio - Direitos Pessoais'!J44</f>
        <v>0</v>
      </c>
      <c r="G59" s="100">
        <f>Indenizações!O44</f>
        <v>6177.73</v>
      </c>
      <c r="H59" s="100">
        <f>'Direitos Eventuais'!Q44</f>
        <v>1306.26</v>
      </c>
      <c r="I59" s="100">
        <f t="shared" si="0"/>
        <v>32302.899999999998</v>
      </c>
      <c r="J59" s="99">
        <v>2730.08</v>
      </c>
      <c r="K59" s="99">
        <v>5564.29</v>
      </c>
      <c r="L59" s="99">
        <v>326.5</v>
      </c>
      <c r="M59" s="99">
        <v>0</v>
      </c>
      <c r="N59" s="100">
        <f t="shared" si="1"/>
        <v>8620.869999999999</v>
      </c>
      <c r="O59" s="100">
        <f t="shared" si="2"/>
        <v>23682.03</v>
      </c>
      <c r="P59" s="100">
        <v>0</v>
      </c>
      <c r="Q59" s="99">
        <v>0</v>
      </c>
      <c r="R59" s="79"/>
      <c r="S59" s="53"/>
    </row>
    <row r="60" spans="1:19" ht="12.75">
      <c r="A60" s="58" t="str">
        <f>'Dados Cadastrais'!A44</f>
        <v>***.***.***-**</v>
      </c>
      <c r="B60" s="59" t="str">
        <f>'Dados Cadastrais'!B44</f>
        <v>Carla Virginia Portela da Silva Araújo </v>
      </c>
      <c r="C60" s="98" t="str">
        <f>'Dados Cadastrais'!F44</f>
        <v>Juiz Dir.3ª Entrância</v>
      </c>
      <c r="D60" s="98" t="str">
        <f>'Dados Cadastrais'!D44</f>
        <v>Com - Mossoró - 5ª Vara Cível</v>
      </c>
      <c r="E60" s="99">
        <v>28947.55</v>
      </c>
      <c r="F60" s="100">
        <f>'Subsídio - Direitos Pessoais'!J45</f>
        <v>0</v>
      </c>
      <c r="G60" s="100">
        <f>Indenizações!O45</f>
        <v>6377.73</v>
      </c>
      <c r="H60" s="100">
        <f>'Direitos Eventuais'!Q45</f>
        <v>0</v>
      </c>
      <c r="I60" s="100">
        <f t="shared" si="0"/>
        <v>35325.28</v>
      </c>
      <c r="J60" s="99">
        <v>3184.23</v>
      </c>
      <c r="K60" s="99">
        <v>4871.64</v>
      </c>
      <c r="L60" s="99">
        <v>5213.44</v>
      </c>
      <c r="M60" s="99">
        <v>0</v>
      </c>
      <c r="N60" s="100">
        <f t="shared" si="1"/>
        <v>13269.310000000001</v>
      </c>
      <c r="O60" s="100">
        <f t="shared" si="2"/>
        <v>22055.969999999998</v>
      </c>
      <c r="P60" s="100">
        <v>0</v>
      </c>
      <c r="Q60" s="99">
        <v>0</v>
      </c>
      <c r="R60" s="79"/>
      <c r="S60" s="53"/>
    </row>
    <row r="61" spans="1:19" ht="12.75">
      <c r="A61" s="58" t="str">
        <f>'Dados Cadastrais'!A45</f>
        <v>***.***.***-**</v>
      </c>
      <c r="B61" s="59" t="str">
        <f>'Dados Cadastrais'!B45</f>
        <v>Carmen Veronica Calafange</v>
      </c>
      <c r="C61" s="98" t="str">
        <f>'Dados Cadastrais'!F45</f>
        <v>Juiz Dir.3ª Entrância</v>
      </c>
      <c r="D61" s="98" t="str">
        <f>'Dados Cadastrais'!D45</f>
        <v>5ª Vara de Família - Natal</v>
      </c>
      <c r="E61" s="99">
        <v>28947.55</v>
      </c>
      <c r="F61" s="100">
        <f>'Subsídio - Direitos Pessoais'!J46</f>
        <v>3184.23</v>
      </c>
      <c r="G61" s="100">
        <f>Indenizações!O46</f>
        <v>6577.73</v>
      </c>
      <c r="H61" s="100">
        <f>'Direitos Eventuais'!Q46</f>
        <v>0</v>
      </c>
      <c r="I61" s="100">
        <f t="shared" si="0"/>
        <v>38709.509999999995</v>
      </c>
      <c r="J61" s="99">
        <v>3184.23</v>
      </c>
      <c r="K61" s="99">
        <v>7091.22</v>
      </c>
      <c r="L61" s="99">
        <v>6553.06</v>
      </c>
      <c r="M61" s="99">
        <v>0</v>
      </c>
      <c r="N61" s="100">
        <f t="shared" si="1"/>
        <v>16828.510000000002</v>
      </c>
      <c r="O61" s="100">
        <f t="shared" si="2"/>
        <v>21880.999999999993</v>
      </c>
      <c r="P61" s="100">
        <v>0</v>
      </c>
      <c r="Q61" s="99">
        <v>0</v>
      </c>
      <c r="R61" s="79"/>
      <c r="S61" s="53"/>
    </row>
    <row r="62" spans="1:19" ht="12.75">
      <c r="A62" s="58" t="str">
        <f>'Dados Cadastrais'!A46</f>
        <v>***.***.***-**</v>
      </c>
      <c r="B62" s="59" t="str">
        <f>'Dados Cadastrais'!B46</f>
        <v>Cicero Martins de Macedo Filho</v>
      </c>
      <c r="C62" s="98" t="str">
        <f>'Dados Cadastrais'!F46</f>
        <v>Juiz Dir.3ª Entrância</v>
      </c>
      <c r="D62" s="98" t="str">
        <f>'Dados Cadastrais'!D46</f>
        <v>4ª Vara da Fazenda Pública - Natal</v>
      </c>
      <c r="E62" s="99">
        <v>28947.55</v>
      </c>
      <c r="F62" s="100">
        <f>'Subsídio - Direitos Pessoais'!J47</f>
        <v>3473.71</v>
      </c>
      <c r="G62" s="100">
        <f>Indenizações!O47</f>
        <v>6477.73</v>
      </c>
      <c r="H62" s="100">
        <f>'Direitos Eventuais'!Q47</f>
        <v>0</v>
      </c>
      <c r="I62" s="100">
        <f t="shared" si="0"/>
        <v>38898.99</v>
      </c>
      <c r="J62" s="99">
        <v>3184.23</v>
      </c>
      <c r="K62" s="99">
        <v>6986.94</v>
      </c>
      <c r="L62" s="99">
        <v>326.5</v>
      </c>
      <c r="M62" s="99">
        <v>0</v>
      </c>
      <c r="N62" s="100">
        <f t="shared" si="1"/>
        <v>10497.67</v>
      </c>
      <c r="O62" s="100">
        <f t="shared" si="2"/>
        <v>28401.32</v>
      </c>
      <c r="P62" s="100">
        <v>0</v>
      </c>
      <c r="Q62" s="99">
        <v>0</v>
      </c>
      <c r="R62" s="79"/>
      <c r="S62" s="53"/>
    </row>
    <row r="63" spans="1:19" ht="12.75">
      <c r="A63" s="58" t="str">
        <f>'Dados Cadastrais'!A47</f>
        <v>***.***.***-**</v>
      </c>
      <c r="B63" s="59" t="str">
        <f>'Dados Cadastrais'!B47</f>
        <v>Cinthia Cibele Diniz de Medeiros</v>
      </c>
      <c r="C63" s="98" t="str">
        <f>'Dados Cadastrais'!F47</f>
        <v>Juiz Dir.3ª Entrância</v>
      </c>
      <c r="D63" s="98" t="str">
        <f>'Dados Cadastrais'!D47</f>
        <v>Com - Mossoró - Vara de Execuções Penais</v>
      </c>
      <c r="E63" s="99">
        <v>28947.55</v>
      </c>
      <c r="F63" s="100">
        <f>'Subsídio - Direitos Pessoais'!J48</f>
        <v>0</v>
      </c>
      <c r="G63" s="100">
        <f>Indenizações!O48</f>
        <v>5777.73</v>
      </c>
      <c r="H63" s="100">
        <f>'Direitos Eventuais'!Q48</f>
        <v>0</v>
      </c>
      <c r="I63" s="100">
        <f t="shared" si="0"/>
        <v>34725.28</v>
      </c>
      <c r="J63" s="99">
        <v>3184.23</v>
      </c>
      <c r="K63" s="99">
        <v>6215.55</v>
      </c>
      <c r="L63" s="99">
        <v>326.5</v>
      </c>
      <c r="M63" s="99">
        <v>0</v>
      </c>
      <c r="N63" s="100">
        <f t="shared" si="1"/>
        <v>9726.28</v>
      </c>
      <c r="O63" s="100">
        <f t="shared" si="2"/>
        <v>24999</v>
      </c>
      <c r="P63" s="100">
        <v>0</v>
      </c>
      <c r="Q63" s="99">
        <v>0</v>
      </c>
      <c r="R63" s="79"/>
      <c r="S63" s="53"/>
    </row>
    <row r="64" spans="1:19" ht="12.75">
      <c r="A64" s="58" t="str">
        <f>'Dados Cadastrais'!A48</f>
        <v>***.***.***-**</v>
      </c>
      <c r="B64" s="59" t="str">
        <f>'Dados Cadastrais'!B48</f>
        <v>Claudio Manoel de Amorim Santos</v>
      </c>
      <c r="C64" s="98" t="str">
        <f>'Dados Cadastrais'!F48</f>
        <v>Desembargador</v>
      </c>
      <c r="D64" s="98" t="str">
        <f>'Dados Cadastrais'!D48</f>
        <v>TJ - Gab. Des. Cláudio Santos</v>
      </c>
      <c r="E64" s="99">
        <v>30471.11</v>
      </c>
      <c r="F64" s="100">
        <f>'Subsídio - Direitos Pessoais'!J49</f>
        <v>3656.53</v>
      </c>
      <c r="G64" s="100">
        <f>Indenizações!O49</f>
        <v>6577.73</v>
      </c>
      <c r="H64" s="100">
        <f>'Direitos Eventuais'!Q49</f>
        <v>3300</v>
      </c>
      <c r="I64" s="100">
        <f t="shared" si="0"/>
        <v>44005.369999999995</v>
      </c>
      <c r="J64" s="99">
        <v>3351.82</v>
      </c>
      <c r="K64" s="99">
        <v>8363.33</v>
      </c>
      <c r="L64" s="99">
        <v>326.5</v>
      </c>
      <c r="M64" s="99">
        <v>8.11</v>
      </c>
      <c r="N64" s="100">
        <f t="shared" si="1"/>
        <v>12049.76</v>
      </c>
      <c r="O64" s="100">
        <f t="shared" si="2"/>
        <v>31955.609999999993</v>
      </c>
      <c r="P64" s="100">
        <v>0</v>
      </c>
      <c r="Q64" s="99">
        <v>0</v>
      </c>
      <c r="R64" s="79"/>
      <c r="S64" s="53"/>
    </row>
    <row r="65" spans="1:19" ht="12.75">
      <c r="A65" s="58" t="str">
        <f>'Dados Cadastrais'!A49</f>
        <v>***.***.***-**</v>
      </c>
      <c r="B65" s="59" t="str">
        <f>'Dados Cadastrais'!B49</f>
        <v>Claudio Mendes Junior</v>
      </c>
      <c r="C65" s="98" t="str">
        <f>'Dados Cadastrais'!F49</f>
        <v>Juiz Dir.3ª Entrância</v>
      </c>
      <c r="D65" s="98" t="str">
        <f>'Dados Cadastrais'!D49</f>
        <v>Com - Mossoró - 3ª Vara Criminal</v>
      </c>
      <c r="E65" s="99">
        <v>28947.55</v>
      </c>
      <c r="F65" s="100">
        <f>'Subsídio - Direitos Pessoais'!J50</f>
        <v>868.43</v>
      </c>
      <c r="G65" s="100">
        <f>Indenizações!O50</f>
        <v>6377.73</v>
      </c>
      <c r="H65" s="100">
        <f>'Direitos Eventuais'!Q50</f>
        <v>0</v>
      </c>
      <c r="I65" s="100">
        <f t="shared" si="0"/>
        <v>36193.71</v>
      </c>
      <c r="J65" s="99">
        <v>3184.23</v>
      </c>
      <c r="K65" s="99">
        <v>3907.56</v>
      </c>
      <c r="L65" s="99">
        <v>7581.65</v>
      </c>
      <c r="M65" s="99">
        <v>0</v>
      </c>
      <c r="N65" s="100">
        <f t="shared" si="1"/>
        <v>14673.439999999999</v>
      </c>
      <c r="O65" s="100">
        <f t="shared" si="2"/>
        <v>21520.27</v>
      </c>
      <c r="P65" s="100">
        <v>0</v>
      </c>
      <c r="Q65" s="99">
        <v>0</v>
      </c>
      <c r="R65" s="79"/>
      <c r="S65" s="53"/>
    </row>
    <row r="66" spans="1:19" ht="12.75">
      <c r="A66" s="58" t="str">
        <f>'Dados Cadastrais'!A50</f>
        <v>***.***.***-**</v>
      </c>
      <c r="B66" s="59" t="str">
        <f>'Dados Cadastrais'!B50</f>
        <v>Cleanto Alves Pantaleao Filho</v>
      </c>
      <c r="C66" s="98" t="str">
        <f>'Dados Cadastrais'!F50</f>
        <v>Juiz Dir.3ª Entrância</v>
      </c>
      <c r="D66" s="98" t="str">
        <f>'Dados Cadastrais'!D50</f>
        <v>9ª Vara Criminal - Natal</v>
      </c>
      <c r="E66" s="99">
        <v>28947.55</v>
      </c>
      <c r="F66" s="100">
        <f>'Subsídio - Direitos Pessoais'!J51</f>
        <v>868.43</v>
      </c>
      <c r="G66" s="100">
        <f>Indenizações!O51</f>
        <v>6377.73</v>
      </c>
      <c r="H66" s="100">
        <f>'Direitos Eventuais'!Q51</f>
        <v>0</v>
      </c>
      <c r="I66" s="100">
        <f t="shared" si="0"/>
        <v>36193.71</v>
      </c>
      <c r="J66" s="99">
        <v>3184.23</v>
      </c>
      <c r="K66" s="99">
        <v>3482.39</v>
      </c>
      <c r="L66" s="99">
        <v>10759.069999999998</v>
      </c>
      <c r="M66" s="99">
        <v>0</v>
      </c>
      <c r="N66" s="100">
        <f t="shared" si="1"/>
        <v>17425.69</v>
      </c>
      <c r="O66" s="100">
        <f t="shared" si="2"/>
        <v>18768.02</v>
      </c>
      <c r="P66" s="100">
        <v>0</v>
      </c>
      <c r="Q66" s="99">
        <v>0</v>
      </c>
      <c r="R66" s="79"/>
      <c r="S66" s="53"/>
    </row>
    <row r="67" spans="1:19" ht="12.75">
      <c r="A67" s="58" t="str">
        <f>'Dados Cadastrais'!A51</f>
        <v>***.***.***-**</v>
      </c>
      <c r="B67" s="59" t="str">
        <f>'Dados Cadastrais'!B51</f>
        <v>Cleanto Fortunato da Silva</v>
      </c>
      <c r="C67" s="98" t="str">
        <f>'Dados Cadastrais'!F51</f>
        <v>Juiz Dir.3ª Entrância</v>
      </c>
      <c r="D67" s="98" t="str">
        <f>'Dados Cadastrais'!D51</f>
        <v>Juiz Auxiliar</v>
      </c>
      <c r="E67" s="99">
        <v>28947.55</v>
      </c>
      <c r="F67" s="100">
        <f>'Subsídio - Direitos Pessoais'!J52</f>
        <v>868.43</v>
      </c>
      <c r="G67" s="100">
        <f>Indenizações!O52</f>
        <v>5777.73</v>
      </c>
      <c r="H67" s="100">
        <f>'Direitos Eventuais'!Q52</f>
        <v>0</v>
      </c>
      <c r="I67" s="100">
        <f t="shared" si="0"/>
        <v>35593.71</v>
      </c>
      <c r="J67" s="99">
        <v>3184.23</v>
      </c>
      <c r="K67" s="99">
        <v>3454.69</v>
      </c>
      <c r="L67" s="99">
        <v>9607.64</v>
      </c>
      <c r="M67" s="99">
        <v>0</v>
      </c>
      <c r="N67" s="100">
        <f t="shared" si="1"/>
        <v>16246.56</v>
      </c>
      <c r="O67" s="100">
        <f t="shared" si="2"/>
        <v>19347.15</v>
      </c>
      <c r="P67" s="100">
        <v>0</v>
      </c>
      <c r="Q67" s="99">
        <v>0</v>
      </c>
      <c r="R67" s="79"/>
      <c r="S67" s="53"/>
    </row>
    <row r="68" spans="1:19" ht="12.75">
      <c r="A68" s="58" t="str">
        <f>'Dados Cadastrais'!A52</f>
        <v>***.***.***-**</v>
      </c>
      <c r="B68" s="59" t="str">
        <f>'Dados Cadastrais'!B52</f>
        <v>Cleofas Coelho de Araujo Junior</v>
      </c>
      <c r="C68" s="98" t="str">
        <f>'Dados Cadastrais'!F52</f>
        <v>Juiz Dir.3ª Entrância</v>
      </c>
      <c r="D68" s="98" t="str">
        <f>'Dados Cadastrais'!D52</f>
        <v>Juiz Auxiliar</v>
      </c>
      <c r="E68" s="99">
        <v>28947.55</v>
      </c>
      <c r="F68" s="100">
        <f>'Subsídio - Direitos Pessoais'!J53</f>
        <v>0</v>
      </c>
      <c r="G68" s="100">
        <f>Indenizações!O53</f>
        <v>6377.73</v>
      </c>
      <c r="H68" s="100">
        <f>'Direitos Eventuais'!Q53</f>
        <v>0</v>
      </c>
      <c r="I68" s="100">
        <f t="shared" si="0"/>
        <v>35325.28</v>
      </c>
      <c r="J68" s="99">
        <v>3184.23</v>
      </c>
      <c r="K68" s="99">
        <v>6163.42</v>
      </c>
      <c r="L68" s="99">
        <v>326.5</v>
      </c>
      <c r="M68" s="99">
        <v>0</v>
      </c>
      <c r="N68" s="100">
        <f t="shared" si="1"/>
        <v>9674.15</v>
      </c>
      <c r="O68" s="100">
        <f t="shared" si="2"/>
        <v>25651.129999999997</v>
      </c>
      <c r="P68" s="100">
        <v>0</v>
      </c>
      <c r="Q68" s="99">
        <v>0</v>
      </c>
      <c r="R68" s="79"/>
      <c r="S68" s="53"/>
    </row>
    <row r="69" spans="1:19" ht="12.75">
      <c r="A69" s="58" t="str">
        <f>'Dados Cadastrais'!A53</f>
        <v>***.***.***-**</v>
      </c>
      <c r="B69" s="59" t="str">
        <f>'Dados Cadastrais'!B53</f>
        <v>Cleudson de Araujo Vale</v>
      </c>
      <c r="C69" s="98" t="str">
        <f>'Dados Cadastrais'!F53</f>
        <v>Juiz Dir.3ª Entrância</v>
      </c>
      <c r="D69" s="98" t="str">
        <f>'Dados Cadastrais'!D53</f>
        <v>Com - Ceará Mirim - 2ª Vara Cível</v>
      </c>
      <c r="E69" s="99">
        <v>28947.55</v>
      </c>
      <c r="F69" s="100">
        <f>'Subsídio - Direitos Pessoais'!J54</f>
        <v>289.48</v>
      </c>
      <c r="G69" s="100">
        <f>Indenizações!O54</f>
        <v>6377.73</v>
      </c>
      <c r="H69" s="100">
        <f>'Direitos Eventuais'!Q54</f>
        <v>0</v>
      </c>
      <c r="I69" s="100">
        <f t="shared" si="0"/>
        <v>35614.759999999995</v>
      </c>
      <c r="J69" s="99">
        <v>3184.23</v>
      </c>
      <c r="K69" s="99">
        <v>6163.42</v>
      </c>
      <c r="L69" s="99">
        <v>326.5</v>
      </c>
      <c r="M69" s="99">
        <v>0</v>
      </c>
      <c r="N69" s="100">
        <f t="shared" si="1"/>
        <v>9674.15</v>
      </c>
      <c r="O69" s="100">
        <f t="shared" si="2"/>
        <v>25940.609999999993</v>
      </c>
      <c r="P69" s="100">
        <v>0</v>
      </c>
      <c r="Q69" s="99">
        <v>0</v>
      </c>
      <c r="R69" s="79"/>
      <c r="S69" s="53"/>
    </row>
    <row r="70" spans="1:19" ht="12.75">
      <c r="A70" s="58" t="str">
        <f>'Dados Cadastrais'!A54</f>
        <v>***.***.***-**</v>
      </c>
      <c r="B70" s="59" t="str">
        <f>'Dados Cadastrais'!B54</f>
        <v>Cornelio Alves de Azevedo Neto</v>
      </c>
      <c r="C70" s="98" t="str">
        <f>'Dados Cadastrais'!F54</f>
        <v>Desembargador</v>
      </c>
      <c r="D70" s="98" t="str">
        <f>'Dados Cadastrais'!D54</f>
        <v>TJ - Gab. Des. Cornélio Alves</v>
      </c>
      <c r="E70" s="99">
        <v>30471.11</v>
      </c>
      <c r="F70" s="100">
        <f>'Subsídio - Direitos Pessoais'!J55</f>
        <v>609.42</v>
      </c>
      <c r="G70" s="100">
        <f>Indenizações!O55</f>
        <v>6477.73</v>
      </c>
      <c r="H70" s="100">
        <f>'Direitos Eventuais'!Q55</f>
        <v>0</v>
      </c>
      <c r="I70" s="100">
        <f t="shared" si="0"/>
        <v>37558.259999999995</v>
      </c>
      <c r="J70" s="99">
        <v>3351.82</v>
      </c>
      <c r="K70" s="99">
        <v>6536.31</v>
      </c>
      <c r="L70" s="99">
        <v>326.5</v>
      </c>
      <c r="M70" s="99">
        <v>0</v>
      </c>
      <c r="N70" s="100">
        <f t="shared" si="1"/>
        <v>10214.630000000001</v>
      </c>
      <c r="O70" s="100">
        <f t="shared" si="2"/>
        <v>27343.629999999994</v>
      </c>
      <c r="P70" s="100">
        <v>0</v>
      </c>
      <c r="Q70" s="99">
        <v>0</v>
      </c>
      <c r="R70" s="79"/>
      <c r="S70" s="53"/>
    </row>
    <row r="71" spans="1:19" ht="12.75">
      <c r="A71" s="58" t="str">
        <f>'Dados Cadastrais'!A55</f>
        <v>***.***.***-**</v>
      </c>
      <c r="B71" s="59" t="str">
        <f>'Dados Cadastrais'!B55</f>
        <v>Cristiany Maria de Vasconcelos Batista</v>
      </c>
      <c r="C71" s="98" t="str">
        <f>'Dados Cadastrais'!F55</f>
        <v>Juiz Dir.3ª Entrância</v>
      </c>
      <c r="D71" s="98" t="str">
        <f>'Dados Cadastrais'!D55</f>
        <v>Com - Macaiba - 1ª V. Cível</v>
      </c>
      <c r="E71" s="99">
        <v>28947.55</v>
      </c>
      <c r="F71" s="100">
        <f>'Subsídio - Direitos Pessoais'!J56</f>
        <v>0</v>
      </c>
      <c r="G71" s="100">
        <f>Indenizações!O56</f>
        <v>6277.73</v>
      </c>
      <c r="H71" s="100">
        <f>'Direitos Eventuais'!Q56</f>
        <v>0</v>
      </c>
      <c r="I71" s="100">
        <f t="shared" si="0"/>
        <v>35225.28</v>
      </c>
      <c r="J71" s="99">
        <v>3184.23</v>
      </c>
      <c r="K71" s="99">
        <v>6215.55</v>
      </c>
      <c r="L71" s="99">
        <v>326.5</v>
      </c>
      <c r="M71" s="99">
        <v>0</v>
      </c>
      <c r="N71" s="100">
        <f t="shared" si="1"/>
        <v>9726.28</v>
      </c>
      <c r="O71" s="100">
        <f t="shared" si="2"/>
        <v>25499</v>
      </c>
      <c r="P71" s="100">
        <v>0</v>
      </c>
      <c r="Q71" s="99">
        <v>0</v>
      </c>
      <c r="R71" s="79"/>
      <c r="S71" s="53"/>
    </row>
    <row r="72" spans="1:19" ht="12.75">
      <c r="A72" s="58" t="str">
        <f>'Dados Cadastrais'!A56</f>
        <v>***.***.***-**</v>
      </c>
      <c r="B72" s="59" t="str">
        <f>'Dados Cadastrais'!B56</f>
        <v>Daniel Augusto Freire de L e C Mauricio</v>
      </c>
      <c r="C72" s="98" t="str">
        <f>'Dados Cadastrais'!F56</f>
        <v>Juiz Substituto</v>
      </c>
      <c r="D72" s="98" t="str">
        <f>'Dados Cadastrais'!D56</f>
        <v>Com - Alexandria</v>
      </c>
      <c r="E72" s="99">
        <v>24818.91</v>
      </c>
      <c r="F72" s="100">
        <f>'Subsídio - Direitos Pessoais'!J57</f>
        <v>0</v>
      </c>
      <c r="G72" s="100">
        <f>Indenizações!O57</f>
        <v>6277.73</v>
      </c>
      <c r="H72" s="100">
        <f>'Direitos Eventuais'!Q57</f>
        <v>2681.26</v>
      </c>
      <c r="I72" s="100">
        <f t="shared" si="0"/>
        <v>33777.9</v>
      </c>
      <c r="J72" s="99">
        <v>2730.08</v>
      </c>
      <c r="K72" s="99">
        <v>5942.41</v>
      </c>
      <c r="L72" s="99">
        <v>326.5</v>
      </c>
      <c r="M72" s="99">
        <v>0</v>
      </c>
      <c r="N72" s="100">
        <f t="shared" si="1"/>
        <v>8998.99</v>
      </c>
      <c r="O72" s="100">
        <f t="shared" si="2"/>
        <v>24778.910000000003</v>
      </c>
      <c r="P72" s="100">
        <v>0</v>
      </c>
      <c r="Q72" s="99">
        <v>0</v>
      </c>
      <c r="R72" s="79"/>
      <c r="S72" s="53"/>
    </row>
    <row r="73" spans="1:19" ht="12.75">
      <c r="A73" s="58" t="str">
        <f>'Dados Cadastrais'!A57</f>
        <v>***.***.***-**</v>
      </c>
      <c r="B73" s="59" t="str">
        <f>'Dados Cadastrais'!B57</f>
        <v>Daniel Jose Mesquita Monteiro Dias</v>
      </c>
      <c r="C73" s="98" t="str">
        <f>'Dados Cadastrais'!F57</f>
        <v>Juiz Substituto</v>
      </c>
      <c r="D73" s="98" t="str">
        <f>'Dados Cadastrais'!D57</f>
        <v>Com - Sao Tome</v>
      </c>
      <c r="E73" s="99">
        <v>24818.91</v>
      </c>
      <c r="F73" s="100">
        <f>'Subsídio - Direitos Pessoais'!J58</f>
        <v>0</v>
      </c>
      <c r="G73" s="100">
        <f>Indenizações!O58</f>
        <v>6277.73</v>
      </c>
      <c r="H73" s="100">
        <f>'Direitos Eventuais'!Q58</f>
        <v>1306.26</v>
      </c>
      <c r="I73" s="100">
        <f t="shared" si="0"/>
        <v>32402.899999999998</v>
      </c>
      <c r="J73" s="99">
        <v>2730.08</v>
      </c>
      <c r="K73" s="99">
        <v>5564.29</v>
      </c>
      <c r="L73" s="99">
        <v>326.5</v>
      </c>
      <c r="M73" s="99">
        <v>0</v>
      </c>
      <c r="N73" s="100">
        <f t="shared" si="1"/>
        <v>8620.869999999999</v>
      </c>
      <c r="O73" s="100">
        <f t="shared" si="2"/>
        <v>23782.03</v>
      </c>
      <c r="P73" s="100">
        <v>0</v>
      </c>
      <c r="Q73" s="99">
        <v>465.38</v>
      </c>
      <c r="R73" s="79"/>
      <c r="S73" s="53"/>
    </row>
    <row r="74" spans="1:19" ht="12.75">
      <c r="A74" s="58" t="str">
        <f>'Dados Cadastrais'!A58</f>
        <v>***.***.***-**</v>
      </c>
      <c r="B74" s="59" t="str">
        <f>'Dados Cadastrais'!B58</f>
        <v>Daniela do Nascimento Cosmo</v>
      </c>
      <c r="C74" s="98" t="str">
        <f>'Dados Cadastrais'!F58</f>
        <v>Juiz Dir.2ª Entrância</v>
      </c>
      <c r="D74" s="98" t="str">
        <f>'Dados Cadastrais'!D58</f>
        <v>Com - Canguaretama</v>
      </c>
      <c r="E74" s="99">
        <v>27500.17</v>
      </c>
      <c r="F74" s="100">
        <f>'Subsídio - Direitos Pessoais'!J59</f>
        <v>0</v>
      </c>
      <c r="G74" s="100">
        <f>Indenizações!O59</f>
        <v>6277.73</v>
      </c>
      <c r="H74" s="100">
        <f>'Direitos Eventuais'!Q59</f>
        <v>0</v>
      </c>
      <c r="I74" s="100">
        <f t="shared" si="0"/>
        <v>33777.899999999994</v>
      </c>
      <c r="J74" s="99">
        <v>3025.02</v>
      </c>
      <c r="K74" s="99">
        <v>5809.17</v>
      </c>
      <c r="L74" s="99">
        <v>2936.22</v>
      </c>
      <c r="M74" s="99">
        <v>0</v>
      </c>
      <c r="N74" s="100">
        <f t="shared" si="1"/>
        <v>11770.41</v>
      </c>
      <c r="O74" s="100">
        <f t="shared" si="2"/>
        <v>22007.489999999994</v>
      </c>
      <c r="P74" s="100">
        <v>0</v>
      </c>
      <c r="Q74" s="99">
        <v>0</v>
      </c>
      <c r="R74" s="79"/>
      <c r="S74" s="53"/>
    </row>
    <row r="75" spans="1:19" ht="12.75">
      <c r="A75" s="58" t="str">
        <f>'Dados Cadastrais'!A59</f>
        <v>***.***.***-**</v>
      </c>
      <c r="B75" s="59" t="str">
        <f>'Dados Cadastrais'!B59</f>
        <v>Daniela Rosado do Amaral Duarte</v>
      </c>
      <c r="C75" s="98" t="str">
        <f>'Dados Cadastrais'!F59</f>
        <v>Juiz Dir.3ª Entrância</v>
      </c>
      <c r="D75" s="98" t="str">
        <f>'Dados Cadastrais'!D59</f>
        <v>Com - Mossoró - 6ª Vara Cível</v>
      </c>
      <c r="E75" s="99">
        <v>28947.55</v>
      </c>
      <c r="F75" s="100">
        <f>'Subsídio - Direitos Pessoais'!J60</f>
        <v>0</v>
      </c>
      <c r="G75" s="100">
        <f>Indenizações!O60</f>
        <v>6377.73</v>
      </c>
      <c r="H75" s="100">
        <f>'Direitos Eventuais'!Q60</f>
        <v>0</v>
      </c>
      <c r="I75" s="100">
        <f t="shared" si="0"/>
        <v>35325.28</v>
      </c>
      <c r="J75" s="99">
        <v>3184.23</v>
      </c>
      <c r="K75" s="99">
        <v>6215.55</v>
      </c>
      <c r="L75" s="99">
        <v>4762.97</v>
      </c>
      <c r="M75" s="99">
        <v>0</v>
      </c>
      <c r="N75" s="100">
        <f t="shared" si="1"/>
        <v>14162.75</v>
      </c>
      <c r="O75" s="100">
        <f t="shared" si="2"/>
        <v>21162.53</v>
      </c>
      <c r="P75" s="100">
        <v>0</v>
      </c>
      <c r="Q75" s="99">
        <v>0</v>
      </c>
      <c r="R75" s="79"/>
      <c r="S75" s="53"/>
    </row>
    <row r="76" spans="1:19" ht="12.75">
      <c r="A76" s="58" t="str">
        <f>'Dados Cadastrais'!A60</f>
        <v>***.***.***-**</v>
      </c>
      <c r="B76" s="59" t="str">
        <f>'Dados Cadastrais'!B60</f>
        <v>Daniella Paraiso Guedes Pereira</v>
      </c>
      <c r="C76" s="98" t="str">
        <f>'Dados Cadastrais'!F60</f>
        <v>Juiz Dir.3ª Entrância</v>
      </c>
      <c r="D76" s="98" t="str">
        <f>'Dados Cadastrais'!D60</f>
        <v>3ª Vara Cível - Natal</v>
      </c>
      <c r="E76" s="99">
        <v>28947.55</v>
      </c>
      <c r="F76" s="100">
        <f>'Subsídio - Direitos Pessoais'!J61</f>
        <v>275</v>
      </c>
      <c r="G76" s="100">
        <f>Indenizações!O61</f>
        <v>6377.73</v>
      </c>
      <c r="H76" s="100">
        <f>'Direitos Eventuais'!Q61</f>
        <v>0</v>
      </c>
      <c r="I76" s="100">
        <f t="shared" si="0"/>
        <v>35600.28</v>
      </c>
      <c r="J76" s="99">
        <v>3184.23</v>
      </c>
      <c r="K76" s="99">
        <v>6111.28</v>
      </c>
      <c r="L76" s="99">
        <v>326.5</v>
      </c>
      <c r="M76" s="99">
        <v>0</v>
      </c>
      <c r="N76" s="100">
        <f t="shared" si="1"/>
        <v>9622.01</v>
      </c>
      <c r="O76" s="100">
        <f t="shared" si="2"/>
        <v>25978.269999999997</v>
      </c>
      <c r="P76" s="100">
        <v>0</v>
      </c>
      <c r="Q76" s="99">
        <v>0</v>
      </c>
      <c r="R76" s="79"/>
      <c r="S76" s="53"/>
    </row>
    <row r="77" spans="1:19" ht="12.75">
      <c r="A77" s="58" t="str">
        <f>'Dados Cadastrais'!A61</f>
        <v>***.***.***-**</v>
      </c>
      <c r="B77" s="59" t="str">
        <f>'Dados Cadastrais'!B61</f>
        <v>Daniella Simonetti Meira Pires de Araujo</v>
      </c>
      <c r="C77" s="98" t="str">
        <f>'Dados Cadastrais'!F61</f>
        <v>Juiz Dir.2ª Entrância</v>
      </c>
      <c r="D77" s="98" t="str">
        <f>'Dados Cadastrais'!D61</f>
        <v>Com - Parnamirim - 2ª Vara de Família</v>
      </c>
      <c r="E77" s="99">
        <v>27500.17</v>
      </c>
      <c r="F77" s="100">
        <f>'Subsídio - Direitos Pessoais'!J62</f>
        <v>550</v>
      </c>
      <c r="G77" s="100">
        <f>Indenizações!O62</f>
        <v>6277.73</v>
      </c>
      <c r="H77" s="100">
        <f>'Direitos Eventuais'!Q62</f>
        <v>9166.72</v>
      </c>
      <c r="I77" s="100">
        <f t="shared" si="0"/>
        <v>43494.619999999995</v>
      </c>
      <c r="J77" s="99">
        <v>3025.02</v>
      </c>
      <c r="K77" s="99">
        <v>7512.8</v>
      </c>
      <c r="L77" s="99">
        <v>326.5</v>
      </c>
      <c r="M77" s="99">
        <v>0</v>
      </c>
      <c r="N77" s="100">
        <f t="shared" si="1"/>
        <v>10864.32</v>
      </c>
      <c r="O77" s="100">
        <f t="shared" si="2"/>
        <v>32630.299999999996</v>
      </c>
      <c r="P77" s="100">
        <v>0</v>
      </c>
      <c r="Q77" s="99">
        <v>0</v>
      </c>
      <c r="R77" s="79"/>
      <c r="S77" s="53"/>
    </row>
    <row r="78" spans="1:19" ht="12.75">
      <c r="A78" s="58" t="str">
        <f>'Dados Cadastrais'!A62</f>
        <v>***.***.***-**</v>
      </c>
      <c r="B78" s="59" t="str">
        <f>'Dados Cadastrais'!B62</f>
        <v>Demetrio Demeval Trigueiro do Vale Neto</v>
      </c>
      <c r="C78" s="98" t="str">
        <f>'Dados Cadastrais'!F62</f>
        <v>Juiz Substituto</v>
      </c>
      <c r="D78" s="98" t="str">
        <f>'Dados Cadastrais'!D62</f>
        <v>Com - Ceará Mirim - 1ª Vara Cível</v>
      </c>
      <c r="E78" s="99">
        <v>24818.91</v>
      </c>
      <c r="F78" s="100">
        <f>'Subsídio - Direitos Pessoais'!J63</f>
        <v>0</v>
      </c>
      <c r="G78" s="100">
        <f>Indenizações!O63</f>
        <v>6177.73</v>
      </c>
      <c r="H78" s="100">
        <f>'Direitos Eventuais'!Q63</f>
        <v>4128.64</v>
      </c>
      <c r="I78" s="100">
        <f t="shared" si="0"/>
        <v>35125.28</v>
      </c>
      <c r="J78" s="99">
        <v>2730.08</v>
      </c>
      <c r="K78" s="99">
        <v>6340.44</v>
      </c>
      <c r="L78" s="99">
        <v>592.29</v>
      </c>
      <c r="M78" s="99">
        <v>0</v>
      </c>
      <c r="N78" s="100">
        <f t="shared" si="1"/>
        <v>9662.810000000001</v>
      </c>
      <c r="O78" s="100">
        <f t="shared" si="2"/>
        <v>25462.469999999998</v>
      </c>
      <c r="P78" s="100">
        <v>0</v>
      </c>
      <c r="Q78" s="99">
        <v>0</v>
      </c>
      <c r="R78" s="79"/>
      <c r="S78" s="53"/>
    </row>
    <row r="79" spans="1:19" ht="12.75">
      <c r="A79" s="58" t="str">
        <f>'Dados Cadastrais'!A63</f>
        <v>***.***.***-**</v>
      </c>
      <c r="B79" s="59" t="str">
        <f>'Dados Cadastrais'!B63</f>
        <v>Denise Lea Sacramento Aquino</v>
      </c>
      <c r="C79" s="98" t="str">
        <f>'Dados Cadastrais'!F63</f>
        <v>Juiz Dir.2ª Entrância</v>
      </c>
      <c r="D79" s="98" t="str">
        <f>'Dados Cadastrais'!D63</f>
        <v>Com - S. G.do Amarante - V. Criminal</v>
      </c>
      <c r="E79" s="99">
        <v>27500.17</v>
      </c>
      <c r="F79" s="100">
        <f>'Subsídio - Direitos Pessoais'!J64</f>
        <v>0</v>
      </c>
      <c r="G79" s="100">
        <f>Indenizações!O64</f>
        <v>6377.73</v>
      </c>
      <c r="H79" s="100">
        <f>'Direitos Eventuais'!Q64</f>
        <v>0</v>
      </c>
      <c r="I79" s="100">
        <f t="shared" si="0"/>
        <v>33877.899999999994</v>
      </c>
      <c r="J79" s="99">
        <v>3025.02</v>
      </c>
      <c r="K79" s="99">
        <v>5861.31</v>
      </c>
      <c r="L79" s="99">
        <v>326.5</v>
      </c>
      <c r="M79" s="99">
        <v>0</v>
      </c>
      <c r="N79" s="100">
        <f t="shared" si="1"/>
        <v>9212.83</v>
      </c>
      <c r="O79" s="100">
        <f t="shared" si="2"/>
        <v>24665.069999999992</v>
      </c>
      <c r="P79" s="100">
        <v>0</v>
      </c>
      <c r="Q79" s="99">
        <v>0</v>
      </c>
      <c r="R79" s="79"/>
      <c r="S79" s="53"/>
    </row>
    <row r="80" spans="1:19" ht="12.75">
      <c r="A80" s="58" t="str">
        <f>'Dados Cadastrais'!A64</f>
        <v>***.***.***-**</v>
      </c>
      <c r="B80" s="59" t="str">
        <f>'Dados Cadastrais'!B64</f>
        <v>Deonita Antuzia de S Antunes Fernandes</v>
      </c>
      <c r="C80" s="98" t="str">
        <f>'Dados Cadastrais'!F64</f>
        <v>Juiz Substituto</v>
      </c>
      <c r="D80" s="98" t="str">
        <f>'Dados Cadastrais'!D64</f>
        <v>Com - Sao J Campestre</v>
      </c>
      <c r="E80" s="99">
        <v>24818.91</v>
      </c>
      <c r="F80" s="100">
        <f>'Subsídio - Direitos Pessoais'!J65</f>
        <v>0</v>
      </c>
      <c r="G80" s="100">
        <f>Indenizações!O65</f>
        <v>6277.73</v>
      </c>
      <c r="H80" s="100">
        <f>'Direitos Eventuais'!Q65</f>
        <v>1306.26</v>
      </c>
      <c r="I80" s="100">
        <f t="shared" si="0"/>
        <v>32402.899999999998</v>
      </c>
      <c r="J80" s="99">
        <v>2730.08</v>
      </c>
      <c r="K80" s="99">
        <v>5109.28</v>
      </c>
      <c r="L80" s="99">
        <v>1981.09</v>
      </c>
      <c r="M80" s="99">
        <v>0</v>
      </c>
      <c r="N80" s="100">
        <f t="shared" si="1"/>
        <v>9820.449999999999</v>
      </c>
      <c r="O80" s="100">
        <f t="shared" si="2"/>
        <v>22582.449999999997</v>
      </c>
      <c r="P80" s="100">
        <v>0</v>
      </c>
      <c r="Q80" s="99">
        <v>0</v>
      </c>
      <c r="R80" s="79"/>
      <c r="S80" s="53"/>
    </row>
    <row r="81" spans="1:19" ht="12.75">
      <c r="A81" s="58" t="str">
        <f>'Dados Cadastrais'!A65</f>
        <v>***.***.***-**</v>
      </c>
      <c r="B81" s="59" t="str">
        <f>'Dados Cadastrais'!B65</f>
        <v>Deyvis de Oliveira Marques</v>
      </c>
      <c r="C81" s="98" t="str">
        <f>'Dados Cadastrais'!F65</f>
        <v>Juiz Dir.2ª Entrância</v>
      </c>
      <c r="D81" s="98" t="str">
        <f>'Dados Cadastrais'!D65</f>
        <v>Com - Parnamirim - Juiz.Viol.c/Mulher</v>
      </c>
      <c r="E81" s="99">
        <v>27500.17</v>
      </c>
      <c r="F81" s="100">
        <f>'Subsídio - Direitos Pessoais'!J66</f>
        <v>0</v>
      </c>
      <c r="G81" s="100">
        <f>Indenizações!O66</f>
        <v>5777.73</v>
      </c>
      <c r="H81" s="100">
        <f>'Direitos Eventuais'!Q66</f>
        <v>0</v>
      </c>
      <c r="I81" s="100">
        <f t="shared" si="0"/>
        <v>33277.899999999994</v>
      </c>
      <c r="J81" s="99">
        <v>3025.02</v>
      </c>
      <c r="K81" s="99">
        <v>5861.31</v>
      </c>
      <c r="L81" s="99">
        <v>326.5</v>
      </c>
      <c r="M81" s="99">
        <v>0</v>
      </c>
      <c r="N81" s="100">
        <f t="shared" si="1"/>
        <v>9212.83</v>
      </c>
      <c r="O81" s="100">
        <f t="shared" si="2"/>
        <v>24065.069999999992</v>
      </c>
      <c r="P81" s="100">
        <v>0</v>
      </c>
      <c r="Q81" s="99">
        <v>0</v>
      </c>
      <c r="R81" s="79"/>
      <c r="S81" s="53"/>
    </row>
    <row r="82" spans="1:19" ht="12.75">
      <c r="A82" s="58" t="str">
        <f>'Dados Cadastrais'!A66</f>
        <v>***.***.***-**</v>
      </c>
      <c r="B82" s="59" t="str">
        <f>'Dados Cadastrais'!B66</f>
        <v>Diego Costa Pinto Dantas</v>
      </c>
      <c r="C82" s="98" t="str">
        <f>'Dados Cadastrais'!F66</f>
        <v>Juiz Substituto</v>
      </c>
      <c r="D82" s="98" t="str">
        <f>'Dados Cadastrais'!D66</f>
        <v>Com - Extremoz</v>
      </c>
      <c r="E82" s="99">
        <v>24818.91</v>
      </c>
      <c r="F82" s="100">
        <f>'Subsídio - Direitos Pessoais'!J67</f>
        <v>0</v>
      </c>
      <c r="G82" s="100">
        <f>Indenizações!O67</f>
        <v>6277.73</v>
      </c>
      <c r="H82" s="100">
        <f>'Direitos Eventuais'!Q67</f>
        <v>1306.26</v>
      </c>
      <c r="I82" s="100">
        <f t="shared" si="0"/>
        <v>32402.899999999998</v>
      </c>
      <c r="J82" s="99">
        <v>2730.08</v>
      </c>
      <c r="K82" s="99">
        <v>5564.29</v>
      </c>
      <c r="L82" s="99">
        <v>593.09</v>
      </c>
      <c r="M82" s="99">
        <v>0</v>
      </c>
      <c r="N82" s="100">
        <f t="shared" si="1"/>
        <v>8887.46</v>
      </c>
      <c r="O82" s="100">
        <f t="shared" si="2"/>
        <v>23515.44</v>
      </c>
      <c r="P82" s="100">
        <v>0</v>
      </c>
      <c r="Q82" s="99">
        <v>0</v>
      </c>
      <c r="R82" s="79"/>
      <c r="S82" s="53"/>
    </row>
    <row r="83" spans="1:19" ht="12.75">
      <c r="A83" s="58" t="str">
        <f>'Dados Cadastrais'!A67</f>
        <v>***.***.***-**</v>
      </c>
      <c r="B83" s="59" t="str">
        <f>'Dados Cadastrais'!B67</f>
        <v>Diego de Almeida Cabral</v>
      </c>
      <c r="C83" s="98" t="str">
        <f>'Dados Cadastrais'!F67</f>
        <v>Juiz Dir.3ª Entrância</v>
      </c>
      <c r="D83" s="98" t="str">
        <f>'Dados Cadastrais'!D67</f>
        <v>Com - Açu - 2ª Vara Cível</v>
      </c>
      <c r="E83" s="99">
        <v>28947.55</v>
      </c>
      <c r="F83" s="100">
        <f>'Subsídio - Direitos Pessoais'!J68</f>
        <v>0</v>
      </c>
      <c r="G83" s="100">
        <f>Indenizações!O68</f>
        <v>5777.73</v>
      </c>
      <c r="H83" s="100">
        <f>'Direitos Eventuais'!Q68</f>
        <v>0</v>
      </c>
      <c r="I83" s="100">
        <f t="shared" si="0"/>
        <v>34725.28</v>
      </c>
      <c r="J83" s="99">
        <v>3184.23</v>
      </c>
      <c r="K83" s="99">
        <v>6215.55</v>
      </c>
      <c r="L83" s="99">
        <v>894.73</v>
      </c>
      <c r="M83" s="99">
        <v>0</v>
      </c>
      <c r="N83" s="100">
        <f t="shared" si="1"/>
        <v>10294.51</v>
      </c>
      <c r="O83" s="100">
        <f t="shared" si="2"/>
        <v>24430.769999999997</v>
      </c>
      <c r="P83" s="100">
        <v>0</v>
      </c>
      <c r="Q83" s="99">
        <v>0</v>
      </c>
      <c r="R83" s="79"/>
      <c r="S83" s="53"/>
    </row>
    <row r="84" spans="1:19" ht="12.75">
      <c r="A84" s="58" t="str">
        <f>'Dados Cadastrais'!A68</f>
        <v>***.***.***-**</v>
      </c>
      <c r="B84" s="59" t="str">
        <f>'Dados Cadastrais'!B68</f>
        <v>Dilermando Mota Pereira</v>
      </c>
      <c r="C84" s="98" t="str">
        <f>'Dados Cadastrais'!F68</f>
        <v>Desembargador</v>
      </c>
      <c r="D84" s="98" t="str">
        <f>'Dados Cadastrais'!D68</f>
        <v>TJ - Gab. Des. Dilermando Mota</v>
      </c>
      <c r="E84" s="99">
        <v>30471.11</v>
      </c>
      <c r="F84" s="100">
        <f>'Subsídio - Direitos Pessoais'!J69</f>
        <v>3656.53</v>
      </c>
      <c r="G84" s="100">
        <f>Indenizações!O69</f>
        <v>6577.73</v>
      </c>
      <c r="H84" s="100">
        <f>'Direitos Eventuais'!Q69</f>
        <v>0</v>
      </c>
      <c r="I84" s="100">
        <f t="shared" si="0"/>
        <v>40705.369999999995</v>
      </c>
      <c r="J84" s="99">
        <v>3351.82</v>
      </c>
      <c r="K84" s="99">
        <v>6175.58</v>
      </c>
      <c r="L84" s="99">
        <v>12532.42</v>
      </c>
      <c r="M84" s="99">
        <v>0</v>
      </c>
      <c r="N84" s="100">
        <f t="shared" si="1"/>
        <v>22059.82</v>
      </c>
      <c r="O84" s="100">
        <f t="shared" si="2"/>
        <v>18645.549999999996</v>
      </c>
      <c r="P84" s="100">
        <v>0</v>
      </c>
      <c r="Q84" s="99">
        <v>0</v>
      </c>
      <c r="R84" s="79"/>
      <c r="S84" s="53"/>
    </row>
    <row r="85" spans="1:19" ht="12.75">
      <c r="A85" s="58" t="str">
        <f>'Dados Cadastrais'!A69</f>
        <v>***.***.***-**</v>
      </c>
      <c r="B85" s="59" t="str">
        <f>'Dados Cadastrais'!B69</f>
        <v>Divone Maria Pinheiro</v>
      </c>
      <c r="C85" s="98" t="str">
        <f>'Dados Cadastrais'!F69</f>
        <v>Juiz Dir.3ª Entrância</v>
      </c>
      <c r="D85" s="98" t="str">
        <f>'Dados Cadastrais'!D69</f>
        <v>17ª Vara Cível - Natal</v>
      </c>
      <c r="E85" s="99">
        <v>28947.55</v>
      </c>
      <c r="F85" s="100">
        <f>'Subsídio - Direitos Pessoais'!J70</f>
        <v>289.48</v>
      </c>
      <c r="G85" s="100">
        <f>Indenizações!O70</f>
        <v>6377.73</v>
      </c>
      <c r="H85" s="100">
        <f>'Direitos Eventuais'!Q70</f>
        <v>0</v>
      </c>
      <c r="I85" s="100">
        <f t="shared" si="0"/>
        <v>35614.759999999995</v>
      </c>
      <c r="J85" s="99">
        <v>3184.23</v>
      </c>
      <c r="K85" s="99">
        <v>6215.55</v>
      </c>
      <c r="L85" s="99">
        <v>326.5</v>
      </c>
      <c r="M85" s="99">
        <v>0</v>
      </c>
      <c r="N85" s="100">
        <f t="shared" si="1"/>
        <v>9726.28</v>
      </c>
      <c r="O85" s="100">
        <f t="shared" si="2"/>
        <v>25888.479999999996</v>
      </c>
      <c r="P85" s="100">
        <v>0</v>
      </c>
      <c r="Q85" s="99">
        <v>0</v>
      </c>
      <c r="R85" s="79"/>
      <c r="S85" s="53"/>
    </row>
    <row r="86" spans="1:19" ht="12.75">
      <c r="A86" s="58" t="str">
        <f>'Dados Cadastrais'!A70</f>
        <v>***.***.***-**</v>
      </c>
      <c r="B86" s="59" t="str">
        <f>'Dados Cadastrais'!B70</f>
        <v>Ederson Solano Batista de Morais</v>
      </c>
      <c r="C86" s="98" t="str">
        <f>'Dados Cadastrais'!F70</f>
        <v>Juiz Dir.2ª Entrância</v>
      </c>
      <c r="D86" s="98" t="str">
        <f>'Dados Cadastrais'!D70</f>
        <v>Com - Angicos</v>
      </c>
      <c r="E86" s="99">
        <v>27500.17</v>
      </c>
      <c r="F86" s="100">
        <f>'Subsídio - Direitos Pessoais'!J71</f>
        <v>0</v>
      </c>
      <c r="G86" s="100">
        <f>Indenizações!O71</f>
        <v>1900</v>
      </c>
      <c r="H86" s="100">
        <f>'Direitos Eventuais'!Q71</f>
        <v>0</v>
      </c>
      <c r="I86" s="100">
        <f aca="true" t="shared" si="3" ref="I86:I149">SUM(E86:H86)</f>
        <v>29400.17</v>
      </c>
      <c r="J86" s="99">
        <v>3025.02</v>
      </c>
      <c r="K86" s="99">
        <v>5861.31</v>
      </c>
      <c r="L86" s="99">
        <v>1462.97</v>
      </c>
      <c r="M86" s="99">
        <v>0</v>
      </c>
      <c r="N86" s="100">
        <f aca="true" t="shared" si="4" ref="N86:N141">SUM(J86:M86)</f>
        <v>10349.3</v>
      </c>
      <c r="O86" s="100">
        <f aca="true" t="shared" si="5" ref="O86:O141">I86-N86</f>
        <v>19050.87</v>
      </c>
      <c r="P86" s="100">
        <v>0</v>
      </c>
      <c r="Q86" s="99">
        <v>0</v>
      </c>
      <c r="R86" s="79"/>
      <c r="S86" s="53"/>
    </row>
    <row r="87" spans="1:19" ht="12.75">
      <c r="A87" s="58" t="str">
        <f>'Dados Cadastrais'!A71</f>
        <v>***.***.***-**</v>
      </c>
      <c r="B87" s="59" t="str">
        <f>'Dados Cadastrais'!B71</f>
        <v>Edilson Chaves de Freitas</v>
      </c>
      <c r="C87" s="98" t="str">
        <f>'Dados Cadastrais'!F71</f>
        <v>Juiz Substituto</v>
      </c>
      <c r="D87" s="98" t="str">
        <f>'Dados Cadastrais'!D71</f>
        <v>Com - Pau dos Ferros - JECCrim</v>
      </c>
      <c r="E87" s="99">
        <v>24818.91</v>
      </c>
      <c r="F87" s="100">
        <f>'Subsídio - Direitos Pessoais'!J72</f>
        <v>0</v>
      </c>
      <c r="G87" s="100">
        <f>Indenizações!O72</f>
        <v>5777.73</v>
      </c>
      <c r="H87" s="100">
        <f>'Direitos Eventuais'!Q72</f>
        <v>4128.64</v>
      </c>
      <c r="I87" s="100">
        <f t="shared" si="3"/>
        <v>34725.28</v>
      </c>
      <c r="J87" s="99">
        <v>2730.08</v>
      </c>
      <c r="K87" s="99">
        <v>6340.44</v>
      </c>
      <c r="L87" s="99">
        <v>242.1</v>
      </c>
      <c r="M87" s="99">
        <v>0</v>
      </c>
      <c r="N87" s="100">
        <f t="shared" si="4"/>
        <v>9312.62</v>
      </c>
      <c r="O87" s="100">
        <f t="shared" si="5"/>
        <v>25412.659999999996</v>
      </c>
      <c r="P87" s="100">
        <v>0</v>
      </c>
      <c r="Q87" s="99">
        <v>3164.52</v>
      </c>
      <c r="R87" s="79"/>
      <c r="S87" s="53"/>
    </row>
    <row r="88" spans="1:19" ht="12.75">
      <c r="A88" s="58" t="str">
        <f>'Dados Cadastrais'!A72</f>
        <v>***.***.***-**</v>
      </c>
      <c r="B88" s="59" t="str">
        <f>'Dados Cadastrais'!B72</f>
        <v>Edino Jales de Almeida Junior</v>
      </c>
      <c r="C88" s="98" t="str">
        <f>'Dados Cadastrais'!F72</f>
        <v>Juiz Dir.3ª Entrância</v>
      </c>
      <c r="D88" s="98" t="str">
        <f>'Dados Cadastrais'!D72</f>
        <v>Com - Mossoró - 1ª Vara Cível</v>
      </c>
      <c r="E88" s="99">
        <v>28947.55</v>
      </c>
      <c r="F88" s="100">
        <f>'Subsídio - Direitos Pessoais'!J73</f>
        <v>0</v>
      </c>
      <c r="G88" s="100">
        <f>Indenizações!O73</f>
        <v>6377.73</v>
      </c>
      <c r="H88" s="100">
        <f>'Direitos Eventuais'!Q73</f>
        <v>0</v>
      </c>
      <c r="I88" s="100">
        <f t="shared" si="3"/>
        <v>35325.28</v>
      </c>
      <c r="J88" s="99">
        <v>3184.23</v>
      </c>
      <c r="K88" s="99">
        <v>6163.42</v>
      </c>
      <c r="L88" s="99">
        <v>326.5</v>
      </c>
      <c r="M88" s="99">
        <v>0</v>
      </c>
      <c r="N88" s="100">
        <f t="shared" si="4"/>
        <v>9674.15</v>
      </c>
      <c r="O88" s="100">
        <f t="shared" si="5"/>
        <v>25651.129999999997</v>
      </c>
      <c r="P88" s="100">
        <v>0</v>
      </c>
      <c r="Q88" s="99">
        <v>0</v>
      </c>
      <c r="R88" s="79"/>
      <c r="S88" s="53"/>
    </row>
    <row r="89" spans="1:19" ht="12.75">
      <c r="A89" s="58" t="str">
        <f>'Dados Cadastrais'!A73</f>
        <v>***.***.***-**</v>
      </c>
      <c r="B89" s="59" t="str">
        <f>'Dados Cadastrais'!B73</f>
        <v>Eduardo Bezerra de Medeiros Pinheiro</v>
      </c>
      <c r="C89" s="98" t="str">
        <f>'Dados Cadastrais'!F73</f>
        <v>Juiz Dir.3ª Entrância</v>
      </c>
      <c r="D89" s="98" t="str">
        <f>'Dados Cadastrais'!D73</f>
        <v>11º Juiz. Esp. Civel - UNP</v>
      </c>
      <c r="E89" s="99">
        <v>28947.55</v>
      </c>
      <c r="F89" s="100">
        <f>'Subsídio - Direitos Pessoais'!J74</f>
        <v>289.48</v>
      </c>
      <c r="G89" s="100">
        <f>Indenizações!O74</f>
        <v>2000</v>
      </c>
      <c r="H89" s="100">
        <f>'Direitos Eventuais'!Q74</f>
        <v>0</v>
      </c>
      <c r="I89" s="100">
        <f t="shared" si="3"/>
        <v>31237.03</v>
      </c>
      <c r="J89" s="99">
        <v>3184.23</v>
      </c>
      <c r="K89" s="99">
        <v>6111.28</v>
      </c>
      <c r="L89" s="99">
        <v>326.5</v>
      </c>
      <c r="M89" s="99">
        <v>0</v>
      </c>
      <c r="N89" s="100">
        <f t="shared" si="4"/>
        <v>9622.01</v>
      </c>
      <c r="O89" s="100">
        <f t="shared" si="5"/>
        <v>21615.019999999997</v>
      </c>
      <c r="P89" s="100">
        <v>0</v>
      </c>
      <c r="Q89" s="99">
        <v>0</v>
      </c>
      <c r="R89" s="79"/>
      <c r="S89" s="53"/>
    </row>
    <row r="90" spans="1:19" ht="12.75">
      <c r="A90" s="58" t="str">
        <f>'Dados Cadastrais'!A74</f>
        <v>***.***.***-**</v>
      </c>
      <c r="B90" s="59" t="str">
        <f>'Dados Cadastrais'!B74</f>
        <v>Eduardo Neri Negreiros</v>
      </c>
      <c r="C90" s="98" t="str">
        <f>'Dados Cadastrais'!F74</f>
        <v>Juiz Substituto</v>
      </c>
      <c r="D90" s="98" t="str">
        <f>'Dados Cadastrais'!D74</f>
        <v>Com - Apodi - Vara Cível</v>
      </c>
      <c r="E90" s="99">
        <v>24818.91</v>
      </c>
      <c r="F90" s="100">
        <f>'Subsídio - Direitos Pessoais'!J75</f>
        <v>0</v>
      </c>
      <c r="G90" s="100">
        <f>Indenizações!O75</f>
        <v>6277.73</v>
      </c>
      <c r="H90" s="100">
        <f>'Direitos Eventuais'!Q75</f>
        <v>2681.26</v>
      </c>
      <c r="I90" s="100">
        <f t="shared" si="3"/>
        <v>33777.9</v>
      </c>
      <c r="J90" s="99">
        <v>2730.08</v>
      </c>
      <c r="K90" s="99">
        <v>5942.41</v>
      </c>
      <c r="L90" s="99">
        <v>677.49</v>
      </c>
      <c r="M90" s="99">
        <v>0</v>
      </c>
      <c r="N90" s="100">
        <f t="shared" si="4"/>
        <v>9349.98</v>
      </c>
      <c r="O90" s="100">
        <f t="shared" si="5"/>
        <v>24427.920000000002</v>
      </c>
      <c r="P90" s="100">
        <v>0</v>
      </c>
      <c r="Q90" s="99">
        <v>0</v>
      </c>
      <c r="R90" s="79"/>
      <c r="S90" s="53"/>
    </row>
    <row r="91" spans="1:19" ht="12.75">
      <c r="A91" s="58" t="str">
        <f>'Dados Cadastrais'!A75</f>
        <v>***.***.***-**</v>
      </c>
      <c r="B91" s="59" t="str">
        <f>'Dados Cadastrais'!B75</f>
        <v>Elane Palmeira de Souza</v>
      </c>
      <c r="C91" s="98" t="str">
        <f>'Dados Cadastrais'!F75</f>
        <v>Juiz Dir.3ª Entrância</v>
      </c>
      <c r="D91" s="98" t="str">
        <f>'Dados Cadastrais'!D75</f>
        <v>19ª Vara Cível - Natal</v>
      </c>
      <c r="E91" s="99">
        <v>28947.55</v>
      </c>
      <c r="F91" s="100">
        <f>'Subsídio - Direitos Pessoais'!J76</f>
        <v>289.48</v>
      </c>
      <c r="G91" s="100">
        <f>Indenizações!O76</f>
        <v>6377.73</v>
      </c>
      <c r="H91" s="100">
        <f>'Direitos Eventuais'!Q76</f>
        <v>0</v>
      </c>
      <c r="I91" s="100">
        <f t="shared" si="3"/>
        <v>35614.759999999995</v>
      </c>
      <c r="J91" s="99">
        <v>3184.23</v>
      </c>
      <c r="K91" s="99">
        <v>6111.28</v>
      </c>
      <c r="L91" s="99">
        <v>326.5</v>
      </c>
      <c r="M91" s="99">
        <v>0</v>
      </c>
      <c r="N91" s="100">
        <f t="shared" si="4"/>
        <v>9622.01</v>
      </c>
      <c r="O91" s="100">
        <f t="shared" si="5"/>
        <v>25992.749999999993</v>
      </c>
      <c r="P91" s="100">
        <v>0</v>
      </c>
      <c r="Q91" s="99">
        <v>0</v>
      </c>
      <c r="R91" s="79"/>
      <c r="S91" s="53"/>
    </row>
    <row r="92" spans="1:19" ht="12.75">
      <c r="A92" s="58" t="str">
        <f>'Dados Cadastrais'!A76</f>
        <v>***.***.***-**</v>
      </c>
      <c r="B92" s="59" t="str">
        <f>'Dados Cadastrais'!B76</f>
        <v>Eliana Alves Marinho</v>
      </c>
      <c r="C92" s="98" t="str">
        <f>'Dados Cadastrais'!F76</f>
        <v>Juiz Dir.3ª Entrância</v>
      </c>
      <c r="D92" s="98" t="str">
        <f>'Dados Cadastrais'!D76</f>
        <v>1ª Vara Criminal - Natal</v>
      </c>
      <c r="E92" s="99">
        <v>28947.55</v>
      </c>
      <c r="F92" s="100">
        <f>'Subsídio - Direitos Pessoais'!J77</f>
        <v>3184.23</v>
      </c>
      <c r="G92" s="100">
        <f>Indenizações!O77</f>
        <v>6477.73</v>
      </c>
      <c r="H92" s="100">
        <f>'Direitos Eventuais'!Q77</f>
        <v>0</v>
      </c>
      <c r="I92" s="100">
        <f t="shared" si="3"/>
        <v>38609.509999999995</v>
      </c>
      <c r="J92" s="99">
        <v>3184.23</v>
      </c>
      <c r="K92" s="99">
        <v>7091.22</v>
      </c>
      <c r="L92" s="99">
        <v>5377.99</v>
      </c>
      <c r="M92" s="99">
        <v>0</v>
      </c>
      <c r="N92" s="100">
        <f t="shared" si="4"/>
        <v>15653.44</v>
      </c>
      <c r="O92" s="100">
        <f t="shared" si="5"/>
        <v>22956.069999999992</v>
      </c>
      <c r="P92" s="100">
        <v>0</v>
      </c>
      <c r="Q92" s="99">
        <v>0</v>
      </c>
      <c r="R92" s="79"/>
      <c r="S92" s="53"/>
    </row>
    <row r="93" spans="1:19" ht="12.75">
      <c r="A93" s="58" t="str">
        <f>'Dados Cadastrais'!A77</f>
        <v>***.***.***-**</v>
      </c>
      <c r="B93" s="59" t="str">
        <f>'Dados Cadastrais'!B77</f>
        <v>Emanuel Telino Monteiro</v>
      </c>
      <c r="C93" s="98" t="str">
        <f>'Dados Cadastrais'!F77</f>
        <v>Juiz Substituto</v>
      </c>
      <c r="D93" s="98" t="str">
        <f>'Dados Cadastrais'!D77</f>
        <v>Com - Baraúna</v>
      </c>
      <c r="E93" s="99">
        <v>24818.91</v>
      </c>
      <c r="F93" s="100">
        <f>'Subsídio - Direitos Pessoais'!J78</f>
        <v>0</v>
      </c>
      <c r="G93" s="100">
        <f>Indenizações!O78</f>
        <v>6277.73</v>
      </c>
      <c r="H93" s="100">
        <f>'Direitos Eventuais'!Q78</f>
        <v>4128.64</v>
      </c>
      <c r="I93" s="100">
        <f t="shared" si="3"/>
        <v>35225.28</v>
      </c>
      <c r="J93" s="99">
        <v>2730.08</v>
      </c>
      <c r="K93" s="99">
        <v>6340.44</v>
      </c>
      <c r="L93" s="99">
        <v>326.5</v>
      </c>
      <c r="M93" s="99">
        <v>0</v>
      </c>
      <c r="N93" s="100">
        <f t="shared" si="4"/>
        <v>9397.02</v>
      </c>
      <c r="O93" s="100">
        <f t="shared" si="5"/>
        <v>25828.26</v>
      </c>
      <c r="P93" s="100">
        <v>0</v>
      </c>
      <c r="Q93" s="99">
        <v>0</v>
      </c>
      <c r="R93" s="79"/>
      <c r="S93" s="53"/>
    </row>
    <row r="94" spans="1:19" ht="12.75">
      <c r="A94" s="58" t="str">
        <f>'Dados Cadastrais'!A78</f>
        <v>***.***.***-**</v>
      </c>
      <c r="B94" s="59" t="str">
        <f>'Dados Cadastrais'!B78</f>
        <v>Emanuella Cristina Pereira Fernandes</v>
      </c>
      <c r="C94" s="98" t="str">
        <f>'Dados Cadastrais'!F78</f>
        <v>Juiz Dir.3ª Entrância</v>
      </c>
      <c r="D94" s="98" t="str">
        <f>'Dados Cadastrais'!D78</f>
        <v>Juiz Auxiliar</v>
      </c>
      <c r="E94" s="99">
        <v>28947.55</v>
      </c>
      <c r="F94" s="100">
        <f>'Subsídio - Direitos Pessoais'!J79</f>
        <v>0</v>
      </c>
      <c r="G94" s="100">
        <f>Indenizações!O79</f>
        <v>6377.73</v>
      </c>
      <c r="H94" s="100">
        <f>'Direitos Eventuais'!Q79</f>
        <v>0</v>
      </c>
      <c r="I94" s="100">
        <f t="shared" si="3"/>
        <v>35325.28</v>
      </c>
      <c r="J94" s="99">
        <v>3184.23</v>
      </c>
      <c r="K94" s="99">
        <v>6215.55</v>
      </c>
      <c r="L94" s="99">
        <v>326.5</v>
      </c>
      <c r="M94" s="99">
        <v>0</v>
      </c>
      <c r="N94" s="100">
        <f t="shared" si="4"/>
        <v>9726.28</v>
      </c>
      <c r="O94" s="100">
        <f t="shared" si="5"/>
        <v>25599</v>
      </c>
      <c r="P94" s="100">
        <v>0</v>
      </c>
      <c r="Q94" s="99">
        <v>0</v>
      </c>
      <c r="R94" s="79"/>
      <c r="S94" s="53"/>
    </row>
    <row r="95" spans="1:19" ht="12.75">
      <c r="A95" s="58" t="str">
        <f>'Dados Cadastrais'!A79</f>
        <v>***.***.***-**</v>
      </c>
      <c r="B95" s="59" t="str">
        <f>'Dados Cadastrais'!B79</f>
        <v>Erika de Paiva Duarte Tinoco</v>
      </c>
      <c r="C95" s="98" t="str">
        <f>'Dados Cadastrais'!F79</f>
        <v>Juiz Dir.3ª Entrância</v>
      </c>
      <c r="D95" s="98" t="str">
        <f>'Dados Cadastrais'!D79</f>
        <v>Juiz Auxiliar</v>
      </c>
      <c r="E95" s="99">
        <v>28947.55</v>
      </c>
      <c r="F95" s="100">
        <f>'Subsídio - Direitos Pessoais'!J80</f>
        <v>578.95</v>
      </c>
      <c r="G95" s="100">
        <f>Indenizações!O80</f>
        <v>6377.73</v>
      </c>
      <c r="H95" s="100">
        <f>'Direitos Eventuais'!Q80</f>
        <v>0</v>
      </c>
      <c r="I95" s="100">
        <f t="shared" si="3"/>
        <v>35904.229999999996</v>
      </c>
      <c r="J95" s="99">
        <v>3184.23</v>
      </c>
      <c r="K95" s="99">
        <v>6215.55</v>
      </c>
      <c r="L95" s="99">
        <v>326.5</v>
      </c>
      <c r="M95" s="99">
        <v>0</v>
      </c>
      <c r="N95" s="100">
        <f t="shared" si="4"/>
        <v>9726.28</v>
      </c>
      <c r="O95" s="100">
        <f t="shared" si="5"/>
        <v>26177.949999999997</v>
      </c>
      <c r="P95" s="100">
        <v>0</v>
      </c>
      <c r="Q95" s="99">
        <v>0</v>
      </c>
      <c r="R95" s="79"/>
      <c r="S95" s="53"/>
    </row>
    <row r="96" spans="1:19" ht="12.75">
      <c r="A96" s="58" t="str">
        <f>'Dados Cadastrais'!A80</f>
        <v>***.***.***-**</v>
      </c>
      <c r="B96" s="59" t="str">
        <f>'Dados Cadastrais'!B80</f>
        <v>Erika Souza Correa Oliveira</v>
      </c>
      <c r="C96" s="98" t="str">
        <f>'Dados Cadastrais'!F80</f>
        <v>Juiz Substituto</v>
      </c>
      <c r="D96" s="98" t="str">
        <f>'Dados Cadastrais'!D80</f>
        <v>Com - Sao Miguel</v>
      </c>
      <c r="E96" s="99">
        <v>24818.91</v>
      </c>
      <c r="F96" s="100">
        <f>'Subsídio - Direitos Pessoais'!J81</f>
        <v>0</v>
      </c>
      <c r="G96" s="100">
        <f>Indenizações!O81</f>
        <v>6277.73</v>
      </c>
      <c r="H96" s="100">
        <f>'Direitos Eventuais'!Q81</f>
        <v>2681.26</v>
      </c>
      <c r="I96" s="100">
        <f t="shared" si="3"/>
        <v>33777.9</v>
      </c>
      <c r="J96" s="99">
        <v>2730.08</v>
      </c>
      <c r="K96" s="99">
        <v>5942.41</v>
      </c>
      <c r="L96" s="99">
        <v>326.5</v>
      </c>
      <c r="M96" s="99">
        <v>0</v>
      </c>
      <c r="N96" s="100">
        <f t="shared" si="4"/>
        <v>8998.99</v>
      </c>
      <c r="O96" s="100">
        <f t="shared" si="5"/>
        <v>24778.910000000003</v>
      </c>
      <c r="P96" s="100">
        <v>0</v>
      </c>
      <c r="Q96" s="99">
        <v>1163.43</v>
      </c>
      <c r="R96" s="79"/>
      <c r="S96" s="53"/>
    </row>
    <row r="97" spans="1:19" ht="12.75">
      <c r="A97" s="58" t="str">
        <f>'Dados Cadastrais'!A81</f>
        <v>***.***.***-**</v>
      </c>
      <c r="B97" s="59" t="str">
        <f>'Dados Cadastrais'!B81</f>
        <v>Eustaquio Jose Freire de Farias</v>
      </c>
      <c r="C97" s="98" t="str">
        <f>'Dados Cadastrais'!F81</f>
        <v>Juiz Dir.3ª Entrância</v>
      </c>
      <c r="D97" s="98" t="str">
        <f>'Dados Cadastrais'!D81</f>
        <v>1ª Vara de Precatórias - Natal</v>
      </c>
      <c r="E97" s="99">
        <v>28947.55</v>
      </c>
      <c r="F97" s="100">
        <f>'Subsídio - Direitos Pessoais'!J82</f>
        <v>3184.23</v>
      </c>
      <c r="G97" s="100">
        <f>Indenizações!O82</f>
        <v>6577.73</v>
      </c>
      <c r="H97" s="100">
        <f>'Direitos Eventuais'!Q82</f>
        <v>0</v>
      </c>
      <c r="I97" s="100">
        <f t="shared" si="3"/>
        <v>38709.509999999995</v>
      </c>
      <c r="J97" s="99">
        <v>3184.23</v>
      </c>
      <c r="K97" s="99">
        <v>7091.22</v>
      </c>
      <c r="L97" s="99">
        <v>326.5</v>
      </c>
      <c r="M97" s="99">
        <v>0</v>
      </c>
      <c r="N97" s="100">
        <f t="shared" si="4"/>
        <v>10601.95</v>
      </c>
      <c r="O97" s="100">
        <f t="shared" si="5"/>
        <v>28107.559999999994</v>
      </c>
      <c r="P97" s="100">
        <v>0</v>
      </c>
      <c r="Q97" s="99">
        <v>0</v>
      </c>
      <c r="R97" s="79"/>
      <c r="S97" s="53"/>
    </row>
    <row r="98" spans="1:19" ht="12.75">
      <c r="A98" s="58" t="str">
        <f>'Dados Cadastrais'!A82</f>
        <v>***.***.***-**</v>
      </c>
      <c r="B98" s="59" t="str">
        <f>'Dados Cadastrais'!B82</f>
        <v>Evaldo Dantas Segundo</v>
      </c>
      <c r="C98" s="98" t="str">
        <f>'Dados Cadastrais'!F82</f>
        <v>Juiz Substituto</v>
      </c>
      <c r="D98" s="98" t="str">
        <f>'Dados Cadastrais'!D82</f>
        <v>Com - Gov.Dix-Sept Rosado</v>
      </c>
      <c r="E98" s="99">
        <v>24818.91</v>
      </c>
      <c r="F98" s="100">
        <f>'Subsídio - Direitos Pessoais'!J83</f>
        <v>0</v>
      </c>
      <c r="G98" s="100">
        <f>Indenizações!O83</f>
        <v>6277.73</v>
      </c>
      <c r="H98" s="100">
        <f>'Direitos Eventuais'!Q83</f>
        <v>1306.26</v>
      </c>
      <c r="I98" s="100">
        <f t="shared" si="3"/>
        <v>32402.899999999998</v>
      </c>
      <c r="J98" s="99">
        <v>2730.08</v>
      </c>
      <c r="K98" s="99">
        <v>5564.29</v>
      </c>
      <c r="L98" s="99">
        <v>326.5</v>
      </c>
      <c r="M98" s="99">
        <v>0</v>
      </c>
      <c r="N98" s="100">
        <f t="shared" si="4"/>
        <v>8620.869999999999</v>
      </c>
      <c r="O98" s="100">
        <f t="shared" si="5"/>
        <v>23782.03</v>
      </c>
      <c r="P98" s="100">
        <v>0</v>
      </c>
      <c r="Q98" s="99">
        <v>0</v>
      </c>
      <c r="R98" s="79"/>
      <c r="S98" s="53"/>
    </row>
    <row r="99" spans="1:19" ht="12.75">
      <c r="A99" s="58" t="str">
        <f>'Dados Cadastrais'!A83</f>
        <v>***.***.***-**</v>
      </c>
      <c r="B99" s="59" t="str">
        <f>'Dados Cadastrais'!B83</f>
        <v>Eveline Guedes Lima </v>
      </c>
      <c r="C99" s="98" t="str">
        <f>'Dados Cadastrais'!F83</f>
        <v>Juiz Dir.3ª Entrância</v>
      </c>
      <c r="D99" s="98" t="str">
        <f>'Dados Cadastrais'!D83</f>
        <v>1ª Vara de Família - Natal</v>
      </c>
      <c r="E99" s="99">
        <v>28947.55</v>
      </c>
      <c r="F99" s="100">
        <f>'Subsídio - Direitos Pessoais'!J84</f>
        <v>578.95</v>
      </c>
      <c r="G99" s="100">
        <f>Indenizações!O84</f>
        <v>6377.73</v>
      </c>
      <c r="H99" s="100">
        <f>'Direitos Eventuais'!Q84</f>
        <v>0</v>
      </c>
      <c r="I99" s="100">
        <f t="shared" si="3"/>
        <v>35904.229999999996</v>
      </c>
      <c r="J99" s="99">
        <v>3184.23</v>
      </c>
      <c r="K99" s="99">
        <v>6111.28</v>
      </c>
      <c r="L99" s="99">
        <v>326.5</v>
      </c>
      <c r="M99" s="99">
        <v>0</v>
      </c>
      <c r="N99" s="100">
        <f t="shared" si="4"/>
        <v>9622.01</v>
      </c>
      <c r="O99" s="100">
        <f t="shared" si="5"/>
        <v>26282.219999999994</v>
      </c>
      <c r="P99" s="100">
        <v>0</v>
      </c>
      <c r="Q99" s="99">
        <v>0</v>
      </c>
      <c r="R99" s="79"/>
      <c r="S99" s="53"/>
    </row>
    <row r="100" spans="1:19" ht="12.75">
      <c r="A100" s="58" t="str">
        <f>'Dados Cadastrais'!A84</f>
        <v>***.***.***-**</v>
      </c>
      <c r="B100" s="59" t="str">
        <f>'Dados Cadastrais'!B84</f>
        <v>Everton Amaral de Araujo</v>
      </c>
      <c r="C100" s="98" t="str">
        <f>'Dados Cadastrais'!F84</f>
        <v>Juiz Dir.3ª Entrância</v>
      </c>
      <c r="D100" s="98" t="str">
        <f>'Dados Cadastrais'!D84</f>
        <v>Juiz Auxiliar</v>
      </c>
      <c r="E100" s="99">
        <v>28947.55</v>
      </c>
      <c r="F100" s="100">
        <f>'Subsídio - Direitos Pessoais'!J85</f>
        <v>0</v>
      </c>
      <c r="G100" s="100">
        <f>Indenizações!O85</f>
        <v>6377.73</v>
      </c>
      <c r="H100" s="100">
        <f>'Direitos Eventuais'!Q85</f>
        <v>1523.56</v>
      </c>
      <c r="I100" s="100">
        <f t="shared" si="3"/>
        <v>36848.84</v>
      </c>
      <c r="J100" s="99">
        <v>3184.23</v>
      </c>
      <c r="K100" s="99">
        <v>6530.26</v>
      </c>
      <c r="L100" s="99">
        <v>326.5</v>
      </c>
      <c r="M100" s="99">
        <v>0</v>
      </c>
      <c r="N100" s="100">
        <f t="shared" si="4"/>
        <v>10040.99</v>
      </c>
      <c r="O100" s="100">
        <f t="shared" si="5"/>
        <v>26807.85</v>
      </c>
      <c r="P100" s="100">
        <v>0</v>
      </c>
      <c r="Q100" s="99">
        <v>0</v>
      </c>
      <c r="R100" s="79"/>
      <c r="S100" s="53"/>
    </row>
    <row r="101" spans="1:19" ht="12.75">
      <c r="A101" s="58" t="str">
        <f>'Dados Cadastrais'!A85</f>
        <v>***.***.***-**</v>
      </c>
      <c r="B101" s="59" t="str">
        <f>'Dados Cadastrais'!B85</f>
        <v>Expedito Ferreira de Souza</v>
      </c>
      <c r="C101" s="98" t="str">
        <f>'Dados Cadastrais'!F85</f>
        <v>Desembargador</v>
      </c>
      <c r="D101" s="98" t="str">
        <f>'Dados Cadastrais'!D85</f>
        <v>TJ - Gab. Des. Expedito Ferreira</v>
      </c>
      <c r="E101" s="99">
        <v>30471.11</v>
      </c>
      <c r="F101" s="100">
        <f>'Subsídio - Direitos Pessoais'!J86</f>
        <v>9475.2</v>
      </c>
      <c r="G101" s="100">
        <f>Indenizações!O86</f>
        <v>6577.73</v>
      </c>
      <c r="H101" s="100">
        <f>'Direitos Eventuais'!Q86</f>
        <v>3850</v>
      </c>
      <c r="I101" s="100">
        <f t="shared" si="3"/>
        <v>50374.03999999999</v>
      </c>
      <c r="J101" s="99">
        <v>3777.46</v>
      </c>
      <c r="K101" s="99">
        <v>7520.35</v>
      </c>
      <c r="L101" s="99">
        <v>5050.72</v>
      </c>
      <c r="M101" s="99">
        <v>4427.58</v>
      </c>
      <c r="N101" s="100">
        <f t="shared" si="4"/>
        <v>20776.11</v>
      </c>
      <c r="O101" s="100">
        <f t="shared" si="5"/>
        <v>29597.929999999993</v>
      </c>
      <c r="P101" s="100">
        <v>0</v>
      </c>
      <c r="Q101" s="99">
        <v>5544.4</v>
      </c>
      <c r="R101" s="79"/>
      <c r="S101" s="53"/>
    </row>
    <row r="102" spans="1:19" ht="12.75">
      <c r="A102" s="58" t="str">
        <f>'Dados Cadastrais'!A86</f>
        <v>***.***.***-**</v>
      </c>
      <c r="B102" s="59" t="str">
        <f>'Dados Cadastrais'!B86</f>
        <v>Fabio Antonio Correia Filgueira</v>
      </c>
      <c r="C102" s="98" t="str">
        <f>'Dados Cadastrais'!F86</f>
        <v>Juiz Dir.3ª Entrância</v>
      </c>
      <c r="D102" s="98" t="str">
        <f>'Dados Cadastrais'!D86</f>
        <v>12ª Vara Cível - Natal</v>
      </c>
      <c r="E102" s="99">
        <v>28947.55</v>
      </c>
      <c r="F102" s="100">
        <f>'Subsídio - Direitos Pessoais'!J87</f>
        <v>868.43</v>
      </c>
      <c r="G102" s="100">
        <f>Indenizações!O87</f>
        <v>6477.73</v>
      </c>
      <c r="H102" s="100">
        <f>'Direitos Eventuais'!Q87</f>
        <v>0</v>
      </c>
      <c r="I102" s="100">
        <f t="shared" si="3"/>
        <v>36293.71</v>
      </c>
      <c r="J102" s="99">
        <v>3184.23</v>
      </c>
      <c r="K102" s="99">
        <v>6111.28</v>
      </c>
      <c r="L102" s="99">
        <v>326.5</v>
      </c>
      <c r="M102" s="99">
        <v>0</v>
      </c>
      <c r="N102" s="100">
        <f t="shared" si="4"/>
        <v>9622.01</v>
      </c>
      <c r="O102" s="100">
        <f t="shared" si="5"/>
        <v>26671.699999999997</v>
      </c>
      <c r="P102" s="100">
        <v>0</v>
      </c>
      <c r="Q102" s="99">
        <v>0</v>
      </c>
      <c r="R102" s="79"/>
      <c r="S102" s="53"/>
    </row>
    <row r="103" spans="1:19" ht="12.75">
      <c r="A103" s="58" t="str">
        <f>'Dados Cadastrais'!A87</f>
        <v>***.***.***-**</v>
      </c>
      <c r="B103" s="59" t="str">
        <f>'Dados Cadastrais'!B87</f>
        <v>Fabio Ferreira Vasconcelos</v>
      </c>
      <c r="C103" s="98" t="str">
        <f>'Dados Cadastrais'!F87</f>
        <v>Juiz Substituto</v>
      </c>
      <c r="D103" s="98" t="str">
        <f>'Dados Cadastrais'!D87</f>
        <v>Com - Santa Cruz - Vara Criminal</v>
      </c>
      <c r="E103" s="99">
        <v>24818.91</v>
      </c>
      <c r="F103" s="100">
        <f>'Subsídio - Direitos Pessoais'!J88</f>
        <v>0</v>
      </c>
      <c r="G103" s="100">
        <f>Indenizações!O88</f>
        <v>6277.73</v>
      </c>
      <c r="H103" s="100">
        <f>'Direitos Eventuais'!Q88</f>
        <v>2681.26</v>
      </c>
      <c r="I103" s="100">
        <f t="shared" si="3"/>
        <v>33777.9</v>
      </c>
      <c r="J103" s="99">
        <v>2730.08</v>
      </c>
      <c r="K103" s="99">
        <v>5942.41</v>
      </c>
      <c r="L103" s="99">
        <v>326.5</v>
      </c>
      <c r="M103" s="99">
        <v>0</v>
      </c>
      <c r="N103" s="100">
        <f t="shared" si="4"/>
        <v>8998.99</v>
      </c>
      <c r="O103" s="100">
        <f t="shared" si="5"/>
        <v>24778.910000000003</v>
      </c>
      <c r="P103" s="100">
        <v>0</v>
      </c>
      <c r="Q103" s="99">
        <v>0</v>
      </c>
      <c r="R103" s="79"/>
      <c r="S103" s="53"/>
    </row>
    <row r="104" spans="1:19" ht="12.75">
      <c r="A104" s="58" t="str">
        <f>'Dados Cadastrais'!A88</f>
        <v>***.***.***-**</v>
      </c>
      <c r="B104" s="59" t="str">
        <f>'Dados Cadastrais'!B88</f>
        <v>Fabio Wellington Ataide Alves</v>
      </c>
      <c r="C104" s="98" t="str">
        <f>'Dados Cadastrais'!F88</f>
        <v>Juiz Dir.3ª Entrância</v>
      </c>
      <c r="D104" s="98" t="str">
        <f>'Dados Cadastrais'!D88</f>
        <v>Juiz Auxiliar</v>
      </c>
      <c r="E104" s="99">
        <v>28947.55</v>
      </c>
      <c r="F104" s="100">
        <f>'Subsídio - Direitos Pessoais'!J89</f>
        <v>868.43</v>
      </c>
      <c r="G104" s="100">
        <f>Indenizações!O89</f>
        <v>6377.73</v>
      </c>
      <c r="H104" s="100">
        <f>'Direitos Eventuais'!Q89</f>
        <v>1523.56</v>
      </c>
      <c r="I104" s="100">
        <f t="shared" si="3"/>
        <v>37717.27</v>
      </c>
      <c r="J104" s="99">
        <v>3184.23</v>
      </c>
      <c r="K104" s="99">
        <v>6634.53</v>
      </c>
      <c r="L104" s="99">
        <v>326.5</v>
      </c>
      <c r="M104" s="99">
        <v>0</v>
      </c>
      <c r="N104" s="100">
        <f t="shared" si="4"/>
        <v>10145.26</v>
      </c>
      <c r="O104" s="100">
        <f t="shared" si="5"/>
        <v>27572.009999999995</v>
      </c>
      <c r="P104" s="100">
        <v>0</v>
      </c>
      <c r="Q104" s="99">
        <v>665.24</v>
      </c>
      <c r="R104" s="79"/>
      <c r="S104" s="53"/>
    </row>
    <row r="105" spans="1:19" ht="12.75">
      <c r="A105" s="58" t="str">
        <f>'Dados Cadastrais'!A89</f>
        <v>***.***.***-**</v>
      </c>
      <c r="B105" s="59" t="str">
        <f>'Dados Cadastrais'!B89</f>
        <v>Fatima Maria Costa Soares de Lima</v>
      </c>
      <c r="C105" s="98" t="str">
        <f>'Dados Cadastrais'!F89</f>
        <v>Juiz Dir.3ª Entrância</v>
      </c>
      <c r="D105" s="98" t="str">
        <f>'Dados Cadastrais'!D89</f>
        <v>9ª Vara de Família - Natal</v>
      </c>
      <c r="E105" s="99">
        <v>28947.55</v>
      </c>
      <c r="F105" s="100">
        <f>'Subsídio - Direitos Pessoais'!J90</f>
        <v>3184.23</v>
      </c>
      <c r="G105" s="100">
        <f>Indenizações!O90</f>
        <v>5777.73</v>
      </c>
      <c r="H105" s="100">
        <f>'Direitos Eventuais'!Q90</f>
        <v>1523.56</v>
      </c>
      <c r="I105" s="100">
        <f t="shared" si="3"/>
        <v>39433.06999999999</v>
      </c>
      <c r="J105" s="99">
        <v>3184.23</v>
      </c>
      <c r="K105" s="99">
        <v>7510.2</v>
      </c>
      <c r="L105" s="99">
        <v>3498.98</v>
      </c>
      <c r="M105" s="99">
        <v>0</v>
      </c>
      <c r="N105" s="100">
        <f t="shared" si="4"/>
        <v>14193.41</v>
      </c>
      <c r="O105" s="100">
        <f t="shared" si="5"/>
        <v>25239.659999999993</v>
      </c>
      <c r="P105" s="100">
        <v>0</v>
      </c>
      <c r="Q105" s="99">
        <v>498.93</v>
      </c>
      <c r="R105" s="79"/>
      <c r="S105" s="53"/>
    </row>
    <row r="106" spans="1:19" ht="12.75">
      <c r="A106" s="58" t="str">
        <f>'Dados Cadastrais'!A90</f>
        <v>***.***.***-**</v>
      </c>
      <c r="B106" s="59" t="str">
        <f>'Dados Cadastrais'!B90</f>
        <v>Felipe Luiz Machado Barros</v>
      </c>
      <c r="C106" s="98" t="str">
        <f>'Dados Cadastrais'!F90</f>
        <v>Juiz Dir.2ª Entrância</v>
      </c>
      <c r="D106" s="98" t="str">
        <f>'Dados Cadastrais'!D90</f>
        <v>Com - Macaiba - Vara Criminal</v>
      </c>
      <c r="E106" s="99">
        <v>27500.17</v>
      </c>
      <c r="F106" s="100">
        <f>'Subsídio - Direitos Pessoais'!J91</f>
        <v>550</v>
      </c>
      <c r="G106" s="100">
        <f>Indenizações!O91</f>
        <v>6277.73</v>
      </c>
      <c r="H106" s="100">
        <f>'Direitos Eventuais'!Q91</f>
        <v>0</v>
      </c>
      <c r="I106" s="100">
        <f t="shared" si="3"/>
        <v>34327.899999999994</v>
      </c>
      <c r="J106" s="99">
        <v>3025.02</v>
      </c>
      <c r="K106" s="99">
        <v>5704.89</v>
      </c>
      <c r="L106" s="99">
        <v>326.5</v>
      </c>
      <c r="M106" s="99">
        <v>0</v>
      </c>
      <c r="N106" s="100">
        <f t="shared" si="4"/>
        <v>9056.41</v>
      </c>
      <c r="O106" s="100">
        <f t="shared" si="5"/>
        <v>25271.489999999994</v>
      </c>
      <c r="P106" s="100">
        <v>0</v>
      </c>
      <c r="Q106" s="99">
        <v>0</v>
      </c>
      <c r="R106" s="79"/>
      <c r="S106" s="53"/>
    </row>
    <row r="107" spans="1:19" ht="12.75">
      <c r="A107" s="58" t="str">
        <f>'Dados Cadastrais'!A91</f>
        <v>***.***.***-**</v>
      </c>
      <c r="B107" s="59" t="str">
        <f>'Dados Cadastrais'!B91</f>
        <v>Flavia Bezerra</v>
      </c>
      <c r="C107" s="98" t="str">
        <f>'Dados Cadastrais'!F91</f>
        <v>Juiz Dir.3ª Entrância</v>
      </c>
      <c r="D107" s="98" t="str">
        <f>'Dados Cadastrais'!D91</f>
        <v>Juiz Auxiliar</v>
      </c>
      <c r="E107" s="99">
        <v>28947.55</v>
      </c>
      <c r="F107" s="100">
        <f>'Subsídio - Direitos Pessoais'!J92</f>
        <v>578.95</v>
      </c>
      <c r="G107" s="100">
        <f>Indenizações!O92</f>
        <v>6377.73</v>
      </c>
      <c r="H107" s="100">
        <f>'Direitos Eventuais'!Q92</f>
        <v>0</v>
      </c>
      <c r="I107" s="100">
        <f t="shared" si="3"/>
        <v>35904.229999999996</v>
      </c>
      <c r="J107" s="99">
        <v>3184.23</v>
      </c>
      <c r="K107" s="99">
        <v>6111.28</v>
      </c>
      <c r="L107" s="99">
        <v>326.5</v>
      </c>
      <c r="M107" s="99">
        <v>0</v>
      </c>
      <c r="N107" s="100">
        <f t="shared" si="4"/>
        <v>9622.01</v>
      </c>
      <c r="O107" s="100">
        <f t="shared" si="5"/>
        <v>26282.219999999994</v>
      </c>
      <c r="P107" s="100">
        <v>0</v>
      </c>
      <c r="Q107" s="99">
        <v>0</v>
      </c>
      <c r="R107" s="79"/>
      <c r="S107" s="53"/>
    </row>
    <row r="108" spans="1:19" ht="12.75">
      <c r="A108" s="58" t="str">
        <f>'Dados Cadastrais'!A92</f>
        <v>***.***.***-**</v>
      </c>
      <c r="B108" s="59" t="str">
        <f>'Dados Cadastrais'!B92</f>
        <v>Flavia Sousa Dantas Pinto</v>
      </c>
      <c r="C108" s="98" t="str">
        <f>'Dados Cadastrais'!F92</f>
        <v>Juiz Dir.3ª Entrância</v>
      </c>
      <c r="D108" s="98" t="str">
        <f>'Dados Cadastrais'!D92</f>
        <v>Juiz Auxiliar</v>
      </c>
      <c r="E108" s="99">
        <v>28947.55</v>
      </c>
      <c r="F108" s="100">
        <f>'Subsídio - Direitos Pessoais'!J93</f>
        <v>0</v>
      </c>
      <c r="G108" s="100">
        <f>Indenizações!O93</f>
        <v>1400</v>
      </c>
      <c r="H108" s="100">
        <f>'Direitos Eventuais'!Q93</f>
        <v>192.98</v>
      </c>
      <c r="I108" s="100">
        <f t="shared" si="3"/>
        <v>30540.53</v>
      </c>
      <c r="J108" s="99">
        <v>3184.23</v>
      </c>
      <c r="K108" s="99">
        <v>6268.62</v>
      </c>
      <c r="L108" s="99">
        <v>326.5</v>
      </c>
      <c r="M108" s="99">
        <v>0</v>
      </c>
      <c r="N108" s="100">
        <f t="shared" si="4"/>
        <v>9779.35</v>
      </c>
      <c r="O108" s="100">
        <f t="shared" si="5"/>
        <v>20761.18</v>
      </c>
      <c r="P108" s="100">
        <v>0</v>
      </c>
      <c r="Q108" s="99">
        <v>0</v>
      </c>
      <c r="R108" s="79"/>
      <c r="S108" s="53"/>
    </row>
    <row r="109" spans="1:19" ht="12.75">
      <c r="A109" s="58" t="str">
        <f>'Dados Cadastrais'!A93</f>
        <v>***.***.***-**</v>
      </c>
      <c r="B109" s="59" t="str">
        <f>'Dados Cadastrais'!B93</f>
        <v>Flavio Cesar Barbalho de Mello</v>
      </c>
      <c r="C109" s="98" t="str">
        <f>'Dados Cadastrais'!F93</f>
        <v>Juiz Dir.3ª Entrância</v>
      </c>
      <c r="D109" s="98" t="str">
        <f>'Dados Cadastrais'!D93</f>
        <v>Com - Mossoró - 3ª Vara Cível</v>
      </c>
      <c r="E109" s="99">
        <v>28947.55</v>
      </c>
      <c r="F109" s="100">
        <f>'Subsídio - Direitos Pessoais'!J94</f>
        <v>0</v>
      </c>
      <c r="G109" s="100">
        <f>Indenizações!O94</f>
        <v>6377.73</v>
      </c>
      <c r="H109" s="100">
        <f>'Direitos Eventuais'!Q94</f>
        <v>0</v>
      </c>
      <c r="I109" s="100">
        <f t="shared" si="3"/>
        <v>35325.28</v>
      </c>
      <c r="J109" s="99">
        <v>3184.23</v>
      </c>
      <c r="K109" s="99">
        <v>6163.42</v>
      </c>
      <c r="L109" s="99">
        <v>2675.31</v>
      </c>
      <c r="M109" s="99">
        <v>0</v>
      </c>
      <c r="N109" s="100">
        <f t="shared" si="4"/>
        <v>12022.96</v>
      </c>
      <c r="O109" s="100">
        <f t="shared" si="5"/>
        <v>23302.32</v>
      </c>
      <c r="P109" s="100">
        <v>0</v>
      </c>
      <c r="Q109" s="99">
        <v>0</v>
      </c>
      <c r="R109" s="79"/>
      <c r="S109" s="53"/>
    </row>
    <row r="110" spans="1:19" ht="12.75">
      <c r="A110" s="58" t="str">
        <f>'Dados Cadastrais'!A94</f>
        <v>***.***.***-**</v>
      </c>
      <c r="B110" s="59" t="str">
        <f>'Dados Cadastrais'!B94</f>
        <v>Flavio Ricardo Pires de Amorim</v>
      </c>
      <c r="C110" s="98" t="str">
        <f>'Dados Cadastrais'!F94</f>
        <v>Juiz Dir.2ª Entrância</v>
      </c>
      <c r="D110" s="98" t="str">
        <f>'Dados Cadastrais'!D94</f>
        <v>Com - Parnamirim - 2º Juiz. Esp. Cível</v>
      </c>
      <c r="E110" s="99">
        <v>27500.17</v>
      </c>
      <c r="F110" s="100">
        <f>'Subsídio - Direitos Pessoais'!J95</f>
        <v>550</v>
      </c>
      <c r="G110" s="100">
        <f>Indenizações!O95</f>
        <v>6377.73</v>
      </c>
      <c r="H110" s="100">
        <f>'Direitos Eventuais'!Q95</f>
        <v>0</v>
      </c>
      <c r="I110" s="100">
        <f t="shared" si="3"/>
        <v>34427.899999999994</v>
      </c>
      <c r="J110" s="99">
        <v>3025.02</v>
      </c>
      <c r="K110" s="99">
        <v>5861.31</v>
      </c>
      <c r="L110" s="99">
        <v>326.5</v>
      </c>
      <c r="M110" s="99">
        <v>0</v>
      </c>
      <c r="N110" s="100">
        <f t="shared" si="4"/>
        <v>9212.83</v>
      </c>
      <c r="O110" s="100">
        <f t="shared" si="5"/>
        <v>25215.069999999992</v>
      </c>
      <c r="P110" s="100">
        <v>0</v>
      </c>
      <c r="Q110" s="99">
        <v>0</v>
      </c>
      <c r="R110" s="79"/>
      <c r="S110" s="53"/>
    </row>
    <row r="111" spans="1:19" ht="12.75">
      <c r="A111" s="58" t="str">
        <f>'Dados Cadastrais'!A95</f>
        <v>***.***.***-**</v>
      </c>
      <c r="B111" s="59" t="str">
        <f>'Dados Cadastrais'!B95</f>
        <v>Flavio Roberto Pessoa de Morais</v>
      </c>
      <c r="C111" s="98" t="str">
        <f>'Dados Cadastrais'!F95</f>
        <v>Juiz Substituto</v>
      </c>
      <c r="D111" s="98" t="str">
        <f>'Dados Cadastrais'!D95</f>
        <v>Com - Portalegre</v>
      </c>
      <c r="E111" s="99">
        <v>24818.91</v>
      </c>
      <c r="F111" s="100">
        <f>'Subsídio - Direitos Pessoais'!J96</f>
        <v>0</v>
      </c>
      <c r="G111" s="100">
        <f>Indenizações!O96</f>
        <v>6277.73</v>
      </c>
      <c r="H111" s="100">
        <f>'Direitos Eventuais'!Q96</f>
        <v>1306.26</v>
      </c>
      <c r="I111" s="100">
        <f t="shared" si="3"/>
        <v>32402.899999999998</v>
      </c>
      <c r="J111" s="99">
        <v>2730.08</v>
      </c>
      <c r="K111" s="99">
        <v>5312.21</v>
      </c>
      <c r="L111" s="99">
        <v>1243.16</v>
      </c>
      <c r="M111" s="99">
        <v>0</v>
      </c>
      <c r="N111" s="100">
        <f t="shared" si="4"/>
        <v>9285.45</v>
      </c>
      <c r="O111" s="100">
        <f t="shared" si="5"/>
        <v>23117.449999999997</v>
      </c>
      <c r="P111" s="100">
        <v>0</v>
      </c>
      <c r="Q111" s="99">
        <v>0</v>
      </c>
      <c r="R111" s="79"/>
      <c r="S111" s="53"/>
    </row>
    <row r="112" spans="1:19" ht="12.75">
      <c r="A112" s="58" t="str">
        <f>'Dados Cadastrais'!A96</f>
        <v>***.***.***-**</v>
      </c>
      <c r="B112" s="59" t="str">
        <f>'Dados Cadastrais'!B96</f>
        <v>Francimar Dias Araujo da Silva</v>
      </c>
      <c r="C112" s="98" t="str">
        <f>'Dados Cadastrais'!F96</f>
        <v>Juiz Dir.3ª Entrância</v>
      </c>
      <c r="D112" s="98" t="str">
        <f>'Dados Cadastrais'!D96</f>
        <v>1ª V. Exec. Fis. Est. Trib. Natal</v>
      </c>
      <c r="E112" s="99">
        <v>28947.55</v>
      </c>
      <c r="F112" s="100">
        <f>'Subsídio - Direitos Pessoais'!J97</f>
        <v>3184.23</v>
      </c>
      <c r="G112" s="100">
        <f>Indenizações!O97</f>
        <v>6477.73</v>
      </c>
      <c r="H112" s="100">
        <f>'Direitos Eventuais'!Q97</f>
        <v>0</v>
      </c>
      <c r="I112" s="100">
        <f t="shared" si="3"/>
        <v>38609.509999999995</v>
      </c>
      <c r="J112" s="99">
        <v>3184.23</v>
      </c>
      <c r="K112" s="99">
        <v>7091.22</v>
      </c>
      <c r="L112" s="99">
        <v>7082.39</v>
      </c>
      <c r="M112" s="99">
        <v>0</v>
      </c>
      <c r="N112" s="100">
        <f t="shared" si="4"/>
        <v>17357.84</v>
      </c>
      <c r="O112" s="100">
        <f t="shared" si="5"/>
        <v>21251.669999999995</v>
      </c>
      <c r="P112" s="100">
        <v>0</v>
      </c>
      <c r="Q112" s="99">
        <v>0</v>
      </c>
      <c r="R112" s="79"/>
      <c r="S112" s="53"/>
    </row>
    <row r="113" spans="1:19" ht="12.75">
      <c r="A113" s="58" t="str">
        <f>'Dados Cadastrais'!A97</f>
        <v>***.***.***-**</v>
      </c>
      <c r="B113" s="59" t="str">
        <f>'Dados Cadastrais'!B97</f>
        <v>Francisca Maria Tereza Maia Diogenes</v>
      </c>
      <c r="C113" s="98" t="str">
        <f>'Dados Cadastrais'!F97</f>
        <v>Juiz Dir.3ª Entrância</v>
      </c>
      <c r="D113" s="98" t="str">
        <f>'Dados Cadastrais'!D97</f>
        <v>2ª V. Exec. Fis. Mun. Trib. Natal</v>
      </c>
      <c r="E113" s="99">
        <v>28947.55</v>
      </c>
      <c r="F113" s="100">
        <f>'Subsídio - Direitos Pessoais'!J98</f>
        <v>11722.11</v>
      </c>
      <c r="G113" s="100">
        <f>Indenizações!O98</f>
        <v>5777.73</v>
      </c>
      <c r="H113" s="100">
        <f>'Direitos Eventuais'!Q98</f>
        <v>0</v>
      </c>
      <c r="I113" s="100">
        <f t="shared" si="3"/>
        <v>46447.39</v>
      </c>
      <c r="J113" s="99">
        <v>4030.33</v>
      </c>
      <c r="K113" s="99">
        <v>8415.47</v>
      </c>
      <c r="L113" s="99">
        <v>326.5</v>
      </c>
      <c r="M113" s="99">
        <v>2876.33</v>
      </c>
      <c r="N113" s="100">
        <f t="shared" si="4"/>
        <v>15648.63</v>
      </c>
      <c r="O113" s="100">
        <f t="shared" si="5"/>
        <v>30798.760000000002</v>
      </c>
      <c r="P113" s="100">
        <v>0</v>
      </c>
      <c r="Q113" s="99">
        <v>0</v>
      </c>
      <c r="R113" s="79"/>
      <c r="S113" s="53"/>
    </row>
    <row r="114" spans="1:19" ht="12.75">
      <c r="A114" s="58" t="str">
        <f>'Dados Cadastrais'!A98</f>
        <v>***.***.***-**</v>
      </c>
      <c r="B114" s="59" t="str">
        <f>'Dados Cadastrais'!B98</f>
        <v>Francisco de Assis B Queiroz e Silva</v>
      </c>
      <c r="C114" s="98" t="str">
        <f>'Dados Cadastrais'!F98</f>
        <v>Juiz Dir.3ª Entrância</v>
      </c>
      <c r="D114" s="98" t="str">
        <f>'Dados Cadastrais'!D98</f>
        <v>11ª Vara Criminal - Natal</v>
      </c>
      <c r="E114" s="99">
        <v>28947.55</v>
      </c>
      <c r="F114" s="100">
        <f>'Subsídio - Direitos Pessoais'!J99</f>
        <v>3184.23</v>
      </c>
      <c r="G114" s="100">
        <f>Indenizações!O99</f>
        <v>6577.73</v>
      </c>
      <c r="H114" s="100">
        <f>'Direitos Eventuais'!Q99</f>
        <v>0</v>
      </c>
      <c r="I114" s="100">
        <f t="shared" si="3"/>
        <v>38709.509999999995</v>
      </c>
      <c r="J114" s="99">
        <v>3184.23</v>
      </c>
      <c r="K114" s="99">
        <v>7091.22</v>
      </c>
      <c r="L114" s="99">
        <v>326.5</v>
      </c>
      <c r="M114" s="99">
        <v>0</v>
      </c>
      <c r="N114" s="100">
        <f t="shared" si="4"/>
        <v>10601.95</v>
      </c>
      <c r="O114" s="100">
        <f t="shared" si="5"/>
        <v>28107.559999999994</v>
      </c>
      <c r="P114" s="100">
        <v>0</v>
      </c>
      <c r="Q114" s="99">
        <v>0</v>
      </c>
      <c r="R114" s="79"/>
      <c r="S114" s="53"/>
    </row>
    <row r="115" spans="1:19" ht="12.75">
      <c r="A115" s="58" t="str">
        <f>'Dados Cadastrais'!A99</f>
        <v>***.***.***-**</v>
      </c>
      <c r="B115" s="59" t="str">
        <f>'Dados Cadastrais'!B99</f>
        <v>Francisco Gabriel Maia Neto</v>
      </c>
      <c r="C115" s="98" t="str">
        <f>'Dados Cadastrais'!F99</f>
        <v>Juiz Dir.3ª Entrância</v>
      </c>
      <c r="D115" s="98" t="str">
        <f>'Dados Cadastrais'!D99</f>
        <v>12ª Vara Criminal - Natal</v>
      </c>
      <c r="E115" s="99">
        <v>28947.55</v>
      </c>
      <c r="F115" s="100">
        <f>'Subsídio - Direitos Pessoais'!J100</f>
        <v>578.95</v>
      </c>
      <c r="G115" s="100">
        <f>Indenizações!O100</f>
        <v>6477.73</v>
      </c>
      <c r="H115" s="100">
        <f>'Direitos Eventuais'!Q100</f>
        <v>0</v>
      </c>
      <c r="I115" s="100">
        <f t="shared" si="3"/>
        <v>36004.229999999996</v>
      </c>
      <c r="J115" s="99">
        <v>3184.23</v>
      </c>
      <c r="K115" s="99">
        <v>6215.55</v>
      </c>
      <c r="L115" s="99">
        <v>326.5</v>
      </c>
      <c r="M115" s="99">
        <v>0</v>
      </c>
      <c r="N115" s="100">
        <f t="shared" si="4"/>
        <v>9726.28</v>
      </c>
      <c r="O115" s="100">
        <f t="shared" si="5"/>
        <v>26277.949999999997</v>
      </c>
      <c r="P115" s="100">
        <v>0</v>
      </c>
      <c r="Q115" s="99">
        <v>0</v>
      </c>
      <c r="R115" s="79"/>
      <c r="S115" s="53"/>
    </row>
    <row r="116" spans="1:19" ht="12.75">
      <c r="A116" s="58" t="str">
        <f>'Dados Cadastrais'!A100</f>
        <v>***.***.***-**</v>
      </c>
      <c r="B116" s="59" t="str">
        <f>'Dados Cadastrais'!B100</f>
        <v>Francisco Pereira Rocha Junior</v>
      </c>
      <c r="C116" s="98" t="str">
        <f>'Dados Cadastrais'!F100</f>
        <v>Juiz Substituto</v>
      </c>
      <c r="D116" s="98" t="str">
        <f>'Dados Cadastrais'!D100</f>
        <v>Com - Nisia Floresta</v>
      </c>
      <c r="E116" s="99">
        <v>24818.91</v>
      </c>
      <c r="F116" s="100">
        <f>'Subsídio - Direitos Pessoais'!J101</f>
        <v>0</v>
      </c>
      <c r="G116" s="100">
        <f>Indenizações!O101</f>
        <v>6277.73</v>
      </c>
      <c r="H116" s="100">
        <f>'Direitos Eventuais'!Q101</f>
        <v>1306.26</v>
      </c>
      <c r="I116" s="100">
        <f t="shared" si="3"/>
        <v>32402.899999999998</v>
      </c>
      <c r="J116" s="99">
        <v>2730.08</v>
      </c>
      <c r="K116" s="99">
        <v>5324.81</v>
      </c>
      <c r="L116" s="99">
        <v>6473.03</v>
      </c>
      <c r="M116" s="99">
        <v>0</v>
      </c>
      <c r="N116" s="100">
        <f t="shared" si="4"/>
        <v>14527.92</v>
      </c>
      <c r="O116" s="100">
        <f t="shared" si="5"/>
        <v>17874.979999999996</v>
      </c>
      <c r="P116" s="100">
        <v>0</v>
      </c>
      <c r="Q116" s="99">
        <v>0</v>
      </c>
      <c r="R116" s="79"/>
      <c r="S116" s="53"/>
    </row>
    <row r="117" spans="1:19" ht="12.75">
      <c r="A117" s="58" t="str">
        <f>'Dados Cadastrais'!A101</f>
        <v>***.***.***-**</v>
      </c>
      <c r="B117" s="59" t="str">
        <f>'Dados Cadastrais'!B101</f>
        <v>Francisco Saraiva Dantas Sobrinho</v>
      </c>
      <c r="C117" s="98" t="str">
        <f>'Dados Cadastrais'!F101</f>
        <v>Desembargador</v>
      </c>
      <c r="D117" s="98" t="str">
        <f>'Dados Cadastrais'!D101</f>
        <v>TJ - Gab. Des. Saraiva Sobrinho</v>
      </c>
      <c r="E117" s="99">
        <v>30471.11</v>
      </c>
      <c r="F117" s="100">
        <f>'Subsídio - Direitos Pessoais'!J102</f>
        <v>3351.82</v>
      </c>
      <c r="G117" s="100">
        <f>Indenizações!O102</f>
        <v>6577.73</v>
      </c>
      <c r="H117" s="100">
        <f>'Direitos Eventuais'!Q102</f>
        <v>0</v>
      </c>
      <c r="I117" s="100">
        <f t="shared" si="3"/>
        <v>40400.66</v>
      </c>
      <c r="J117" s="99">
        <v>3351.82</v>
      </c>
      <c r="K117" s="99">
        <v>7458.06</v>
      </c>
      <c r="L117" s="99">
        <v>326.5</v>
      </c>
      <c r="M117" s="99">
        <v>0</v>
      </c>
      <c r="N117" s="100">
        <f t="shared" si="4"/>
        <v>11136.380000000001</v>
      </c>
      <c r="O117" s="100">
        <f t="shared" si="5"/>
        <v>29264.280000000002</v>
      </c>
      <c r="P117" s="100">
        <v>0</v>
      </c>
      <c r="Q117" s="99">
        <v>0</v>
      </c>
      <c r="R117" s="79"/>
      <c r="S117" s="53"/>
    </row>
    <row r="118" spans="1:19" ht="12.75">
      <c r="A118" s="58" t="str">
        <f>'Dados Cadastrais'!A102</f>
        <v>***.***.***-**</v>
      </c>
      <c r="B118" s="59" t="str">
        <f>'Dados Cadastrais'!B102</f>
        <v>Francisco Seraphico da Nobrega Coutinho</v>
      </c>
      <c r="C118" s="98" t="str">
        <f>'Dados Cadastrais'!F102</f>
        <v>Juiz Dir.3ª Entrância</v>
      </c>
      <c r="D118" s="98" t="str">
        <f>'Dados Cadastrais'!D102</f>
        <v>6ª Vara da Fazenda Pública - Natal</v>
      </c>
      <c r="E118" s="99">
        <v>28947.55</v>
      </c>
      <c r="F118" s="100">
        <f>'Subsídio - Direitos Pessoais'!J103</f>
        <v>868.43</v>
      </c>
      <c r="G118" s="100">
        <f>Indenizações!O103</f>
        <v>6477.73</v>
      </c>
      <c r="H118" s="100">
        <f>'Direitos Eventuais'!Q103</f>
        <v>5789.51</v>
      </c>
      <c r="I118" s="100">
        <f t="shared" si="3"/>
        <v>42083.22</v>
      </c>
      <c r="J118" s="99">
        <v>3184.23</v>
      </c>
      <c r="K118" s="99">
        <v>7383.39</v>
      </c>
      <c r="L118" s="99">
        <v>326.5</v>
      </c>
      <c r="M118" s="99">
        <v>974.06</v>
      </c>
      <c r="N118" s="100">
        <f t="shared" si="4"/>
        <v>11868.18</v>
      </c>
      <c r="O118" s="100">
        <f t="shared" si="5"/>
        <v>30215.04</v>
      </c>
      <c r="P118" s="100">
        <v>0</v>
      </c>
      <c r="Q118" s="99">
        <v>0</v>
      </c>
      <c r="R118" s="79"/>
      <c r="S118" s="53"/>
    </row>
    <row r="119" spans="1:19" ht="12.75">
      <c r="A119" s="58" t="str">
        <f>'Dados Cadastrais'!A103</f>
        <v>***.***.***-**</v>
      </c>
      <c r="B119" s="59" t="str">
        <f>'Dados Cadastrais'!B103</f>
        <v>Gabriella Edvanda Marques Felix</v>
      </c>
      <c r="C119" s="98" t="str">
        <f>'Dados Cadastrais'!F103</f>
        <v>Juiz Dir.2ª Entrância</v>
      </c>
      <c r="D119" s="98" t="str">
        <f>'Dados Cadastrais'!D103</f>
        <v>Com - Lajes</v>
      </c>
      <c r="E119" s="99">
        <v>27500.17</v>
      </c>
      <c r="F119" s="100">
        <f>'Subsídio - Direitos Pessoais'!J104</f>
        <v>275</v>
      </c>
      <c r="G119" s="100">
        <f>Indenizações!O104</f>
        <v>6277.73</v>
      </c>
      <c r="H119" s="100">
        <f>'Direitos Eventuais'!Q104</f>
        <v>0</v>
      </c>
      <c r="I119" s="100">
        <f t="shared" si="3"/>
        <v>34052.899999999994</v>
      </c>
      <c r="J119" s="99">
        <v>3025.02</v>
      </c>
      <c r="K119" s="99">
        <v>5809.17</v>
      </c>
      <c r="L119" s="99">
        <v>4101.13</v>
      </c>
      <c r="M119" s="99">
        <v>0</v>
      </c>
      <c r="N119" s="100">
        <f t="shared" si="4"/>
        <v>12935.32</v>
      </c>
      <c r="O119" s="100">
        <f t="shared" si="5"/>
        <v>21117.579999999994</v>
      </c>
      <c r="P119" s="100">
        <v>0</v>
      </c>
      <c r="Q119" s="99">
        <v>0</v>
      </c>
      <c r="R119" s="79"/>
      <c r="S119" s="53"/>
    </row>
    <row r="120" spans="1:19" ht="12.75">
      <c r="A120" s="58" t="str">
        <f>'Dados Cadastrais'!A104</f>
        <v>***.***.***-**</v>
      </c>
      <c r="B120" s="59" t="str">
        <f>'Dados Cadastrais'!B104</f>
        <v>Geomar Brito Medeiros</v>
      </c>
      <c r="C120" s="98" t="str">
        <f>'Dados Cadastrais'!F104</f>
        <v>Juiz Dir.3ª Entrância</v>
      </c>
      <c r="D120" s="98" t="str">
        <f>'Dados Cadastrais'!D104</f>
        <v>2ª Vara Criminal - Natal</v>
      </c>
      <c r="E120" s="99">
        <v>28947.55</v>
      </c>
      <c r="F120" s="100">
        <f>'Subsídio - Direitos Pessoais'!J105</f>
        <v>868.43</v>
      </c>
      <c r="G120" s="100">
        <f>Indenizações!O105</f>
        <v>6477.73</v>
      </c>
      <c r="H120" s="100">
        <f>'Direitos Eventuais'!Q105</f>
        <v>0</v>
      </c>
      <c r="I120" s="100">
        <f t="shared" si="3"/>
        <v>36293.71</v>
      </c>
      <c r="J120" s="99">
        <v>3184.23</v>
      </c>
      <c r="K120" s="99">
        <v>6111.28</v>
      </c>
      <c r="L120" s="99">
        <v>7835.12</v>
      </c>
      <c r="M120" s="99">
        <v>0</v>
      </c>
      <c r="N120" s="100">
        <f t="shared" si="4"/>
        <v>17130.63</v>
      </c>
      <c r="O120" s="100">
        <f t="shared" si="5"/>
        <v>19163.079999999998</v>
      </c>
      <c r="P120" s="100">
        <v>0</v>
      </c>
      <c r="Q120" s="99">
        <v>0</v>
      </c>
      <c r="R120" s="79"/>
      <c r="S120" s="53"/>
    </row>
    <row r="121" spans="1:19" ht="12.75">
      <c r="A121" s="58" t="str">
        <f>'Dados Cadastrais'!A105</f>
        <v>***.***.***-**</v>
      </c>
      <c r="B121" s="59" t="str">
        <f>'Dados Cadastrais'!B105</f>
        <v>Geraldo Antonio da Mota</v>
      </c>
      <c r="C121" s="98" t="str">
        <f>'Dados Cadastrais'!F105</f>
        <v>Juiz Dir.3ª Entrância</v>
      </c>
      <c r="D121" s="98" t="str">
        <f>'Dados Cadastrais'!D105</f>
        <v>3ª Vara da Fazenda Pública - Natal</v>
      </c>
      <c r="E121" s="99">
        <v>28947.55</v>
      </c>
      <c r="F121" s="100">
        <f>'Subsídio - Direitos Pessoais'!J106</f>
        <v>1157.9</v>
      </c>
      <c r="G121" s="100">
        <f>Indenizações!O106</f>
        <v>6477.73</v>
      </c>
      <c r="H121" s="100">
        <f>'Direitos Eventuais'!Q106</f>
        <v>0</v>
      </c>
      <c r="I121" s="100">
        <f t="shared" si="3"/>
        <v>36583.18</v>
      </c>
      <c r="J121" s="99">
        <v>3184.23</v>
      </c>
      <c r="K121" s="99">
        <v>6007</v>
      </c>
      <c r="L121" s="99">
        <v>326.5</v>
      </c>
      <c r="M121" s="99">
        <v>0</v>
      </c>
      <c r="N121" s="100">
        <f t="shared" si="4"/>
        <v>9517.73</v>
      </c>
      <c r="O121" s="100">
        <f t="shared" si="5"/>
        <v>27065.45</v>
      </c>
      <c r="P121" s="100">
        <v>0</v>
      </c>
      <c r="Q121" s="99">
        <v>0</v>
      </c>
      <c r="R121" s="79"/>
      <c r="S121" s="53"/>
    </row>
    <row r="122" spans="1:19" ht="12.75">
      <c r="A122" s="58" t="str">
        <f>'Dados Cadastrais'!A106</f>
        <v>***.***.***-**</v>
      </c>
      <c r="B122" s="59" t="str">
        <f>'Dados Cadastrais'!B106</f>
        <v>Gilson Barbosa de Albuquerque</v>
      </c>
      <c r="C122" s="98" t="str">
        <f>'Dados Cadastrais'!F106</f>
        <v>Desembargador</v>
      </c>
      <c r="D122" s="98" t="str">
        <f>'Dados Cadastrais'!D106</f>
        <v>TJ- Gab Des. Gilson barbosa</v>
      </c>
      <c r="E122" s="99">
        <v>30471.11</v>
      </c>
      <c r="F122" s="100">
        <f>'Subsídio - Direitos Pessoais'!J107</f>
        <v>3351.82</v>
      </c>
      <c r="G122" s="100">
        <f>Indenizações!O107</f>
        <v>6577.73</v>
      </c>
      <c r="H122" s="100">
        <f>'Direitos Eventuais'!Q107</f>
        <v>3300</v>
      </c>
      <c r="I122" s="100">
        <f t="shared" si="3"/>
        <v>43700.66</v>
      </c>
      <c r="J122" s="99">
        <v>3351.82</v>
      </c>
      <c r="K122" s="99">
        <v>8363.33</v>
      </c>
      <c r="L122" s="99">
        <v>1945.42</v>
      </c>
      <c r="M122" s="99">
        <v>8.11</v>
      </c>
      <c r="N122" s="100">
        <f t="shared" si="4"/>
        <v>13668.68</v>
      </c>
      <c r="O122" s="100">
        <f t="shared" si="5"/>
        <v>30031.980000000003</v>
      </c>
      <c r="P122" s="100">
        <v>0</v>
      </c>
      <c r="Q122" s="99">
        <v>0</v>
      </c>
      <c r="R122" s="79"/>
      <c r="S122" s="53"/>
    </row>
    <row r="123" spans="1:19" ht="12.75">
      <c r="A123" s="58" t="str">
        <f>'Dados Cadastrais'!A107</f>
        <v>***.***.***-**</v>
      </c>
      <c r="B123" s="59" t="str">
        <f>'Dados Cadastrais'!B107</f>
        <v>Gisela Besch</v>
      </c>
      <c r="C123" s="98" t="str">
        <f>'Dados Cadastrais'!F107</f>
        <v>Juiz Dir.3ª Entrância</v>
      </c>
      <c r="D123" s="98" t="str">
        <f>'Dados Cadastrais'!D107</f>
        <v>Com- Mossoró- 1º Juizado Civel</v>
      </c>
      <c r="E123" s="99">
        <v>28947.55</v>
      </c>
      <c r="F123" s="100">
        <f>'Subsídio - Direitos Pessoais'!J108</f>
        <v>0</v>
      </c>
      <c r="G123" s="100">
        <f>Indenizações!O108</f>
        <v>6477.73</v>
      </c>
      <c r="H123" s="100">
        <f>'Direitos Eventuais'!Q108</f>
        <v>0</v>
      </c>
      <c r="I123" s="100">
        <f t="shared" si="3"/>
        <v>35425.28</v>
      </c>
      <c r="J123" s="99">
        <v>3184.23</v>
      </c>
      <c r="K123" s="99">
        <v>6215.55</v>
      </c>
      <c r="L123" s="99">
        <v>326.5</v>
      </c>
      <c r="M123" s="99">
        <v>0</v>
      </c>
      <c r="N123" s="100">
        <f t="shared" si="4"/>
        <v>9726.28</v>
      </c>
      <c r="O123" s="100">
        <f t="shared" si="5"/>
        <v>25699</v>
      </c>
      <c r="P123" s="100">
        <v>0</v>
      </c>
      <c r="Q123" s="99">
        <v>0</v>
      </c>
      <c r="R123" s="79"/>
      <c r="S123" s="53"/>
    </row>
    <row r="124" spans="1:19" ht="12.75">
      <c r="A124" s="58" t="str">
        <f>'Dados Cadastrais'!A108</f>
        <v>***.***.***-**</v>
      </c>
      <c r="B124" s="59" t="str">
        <f>'Dados Cadastrais'!B108</f>
        <v>Giselle Priscila Cortez Guedes</v>
      </c>
      <c r="C124" s="98" t="str">
        <f>'Dados Cadastrais'!F108</f>
        <v>Juiz Dir.2ª Entrância</v>
      </c>
      <c r="D124" s="98" t="str">
        <f>'Dados Cadastrais'!D108</f>
        <v>Com - Santa Cruz - JECCrim</v>
      </c>
      <c r="E124" s="99">
        <v>27500.17</v>
      </c>
      <c r="F124" s="100">
        <f>'Subsídio - Direitos Pessoais'!J109</f>
        <v>0</v>
      </c>
      <c r="G124" s="100">
        <f>Indenizações!O109</f>
        <v>6277.73</v>
      </c>
      <c r="H124" s="100">
        <f>'Direitos Eventuais'!Q109</f>
        <v>0</v>
      </c>
      <c r="I124" s="100">
        <f t="shared" si="3"/>
        <v>33777.899999999994</v>
      </c>
      <c r="J124" s="99">
        <v>3025.02</v>
      </c>
      <c r="K124" s="99">
        <v>5861.31</v>
      </c>
      <c r="L124" s="99">
        <v>4856.24</v>
      </c>
      <c r="M124" s="99">
        <v>0</v>
      </c>
      <c r="N124" s="100">
        <f t="shared" si="4"/>
        <v>13742.57</v>
      </c>
      <c r="O124" s="100">
        <f t="shared" si="5"/>
        <v>20035.329999999994</v>
      </c>
      <c r="P124" s="100">
        <v>0</v>
      </c>
      <c r="Q124" s="99">
        <v>0</v>
      </c>
      <c r="R124" s="79"/>
      <c r="S124" s="53"/>
    </row>
    <row r="125" spans="1:19" ht="12.75">
      <c r="A125" s="58" t="str">
        <f>'Dados Cadastrais'!A109</f>
        <v>***.***.***-**</v>
      </c>
      <c r="B125" s="59" t="str">
        <f>'Dados Cadastrais'!B109</f>
        <v>Giulliana Silveira de Souza Lima</v>
      </c>
      <c r="C125" s="98" t="str">
        <f>'Dados Cadastrais'!F109</f>
        <v>Juiz Dir.3ª Entrância</v>
      </c>
      <c r="D125" s="98" t="str">
        <f>'Dados Cadastrais'!D109</f>
        <v>Com - Mossoró - Juizado Esp. Cível 2º</v>
      </c>
      <c r="E125" s="99">
        <v>28947.55</v>
      </c>
      <c r="F125" s="100">
        <f>'Subsídio - Direitos Pessoais'!J110</f>
        <v>0</v>
      </c>
      <c r="G125" s="100">
        <f>Indenizações!O110</f>
        <v>6277.73</v>
      </c>
      <c r="H125" s="100">
        <f>'Direitos Eventuais'!Q110</f>
        <v>0</v>
      </c>
      <c r="I125" s="100">
        <f t="shared" si="3"/>
        <v>35225.28</v>
      </c>
      <c r="J125" s="99">
        <v>3184.23</v>
      </c>
      <c r="K125" s="99">
        <v>6163.42</v>
      </c>
      <c r="L125" s="99">
        <v>1005.9</v>
      </c>
      <c r="M125" s="99">
        <v>0</v>
      </c>
      <c r="N125" s="100">
        <f t="shared" si="4"/>
        <v>10353.55</v>
      </c>
      <c r="O125" s="100">
        <f t="shared" si="5"/>
        <v>24871.73</v>
      </c>
      <c r="P125" s="100">
        <v>0</v>
      </c>
      <c r="Q125" s="99">
        <v>0</v>
      </c>
      <c r="R125" s="79"/>
      <c r="S125" s="53"/>
    </row>
    <row r="126" spans="1:19" ht="12.75">
      <c r="A126" s="58" t="str">
        <f>'Dados Cadastrais'!A110</f>
        <v>***.***.***-**</v>
      </c>
      <c r="B126" s="59" t="str">
        <f>'Dados Cadastrais'!B110</f>
        <v>Glauber Antonio Nunes Rego</v>
      </c>
      <c r="C126" s="98" t="str">
        <f>'Dados Cadastrais'!F110</f>
        <v>Desembargador</v>
      </c>
      <c r="D126" s="98" t="str">
        <f>'Dados Cadastrais'!D110</f>
        <v>TJ - Gab. Des. Glauber Rego</v>
      </c>
      <c r="E126" s="99">
        <v>30471.11</v>
      </c>
      <c r="F126" s="100">
        <f>'Subsídio - Direitos Pessoais'!J111</f>
        <v>0</v>
      </c>
      <c r="G126" s="100">
        <f>Indenizações!O111</f>
        <v>6377.73</v>
      </c>
      <c r="H126" s="100">
        <f>'Direitos Eventuais'!Q111</f>
        <v>0</v>
      </c>
      <c r="I126" s="100">
        <f t="shared" si="3"/>
        <v>36848.84</v>
      </c>
      <c r="J126" s="99">
        <v>3351.82</v>
      </c>
      <c r="K126" s="99">
        <v>6588.44</v>
      </c>
      <c r="L126" s="99">
        <v>1710.26</v>
      </c>
      <c r="M126" s="99">
        <v>0</v>
      </c>
      <c r="N126" s="100">
        <f t="shared" si="4"/>
        <v>11650.52</v>
      </c>
      <c r="O126" s="100">
        <f t="shared" si="5"/>
        <v>25198.319999999996</v>
      </c>
      <c r="P126" s="100">
        <v>0</v>
      </c>
      <c r="Q126" s="99">
        <v>0</v>
      </c>
      <c r="R126" s="79"/>
      <c r="S126" s="53"/>
    </row>
    <row r="127" spans="1:19" ht="12.75">
      <c r="A127" s="58" t="str">
        <f>'Dados Cadastrais'!A111</f>
        <v>***.***.***-**</v>
      </c>
      <c r="B127" s="59" t="str">
        <f>'Dados Cadastrais'!B111</f>
        <v>Guilherme Melo Cortez</v>
      </c>
      <c r="C127" s="98" t="str">
        <f>'Dados Cadastrais'!F111</f>
        <v>Juiz Dir.3ª Entrância</v>
      </c>
      <c r="D127" s="98" t="str">
        <f>'Dados Cadastrais'!D111</f>
        <v>Juiz. Esp. Cív. Central - 2º</v>
      </c>
      <c r="E127" s="99">
        <v>28947.55</v>
      </c>
      <c r="F127" s="100">
        <f>'Subsídio - Direitos Pessoais'!J112</f>
        <v>868.43</v>
      </c>
      <c r="G127" s="100">
        <f>Indenizações!O112</f>
        <v>6377.73</v>
      </c>
      <c r="H127" s="100">
        <f>'Direitos Eventuais'!Q112</f>
        <v>0</v>
      </c>
      <c r="I127" s="100">
        <f t="shared" si="3"/>
        <v>36193.71</v>
      </c>
      <c r="J127" s="99">
        <v>3184.23</v>
      </c>
      <c r="K127" s="99">
        <v>4872.64</v>
      </c>
      <c r="L127" s="99">
        <v>4845.28</v>
      </c>
      <c r="M127" s="99">
        <v>0</v>
      </c>
      <c r="N127" s="100">
        <f t="shared" si="4"/>
        <v>12902.150000000001</v>
      </c>
      <c r="O127" s="100">
        <f t="shared" si="5"/>
        <v>23291.559999999998</v>
      </c>
      <c r="P127" s="100">
        <v>0</v>
      </c>
      <c r="Q127" s="99">
        <v>0</v>
      </c>
      <c r="R127" s="79"/>
      <c r="S127" s="53"/>
    </row>
    <row r="128" spans="1:19" ht="12.75">
      <c r="A128" s="58" t="str">
        <f>'Dados Cadastrais'!A112</f>
        <v>***.***.***-**</v>
      </c>
      <c r="B128" s="59" t="str">
        <f>'Dados Cadastrais'!B112</f>
        <v>Guilherme Newton do Monte Pinto</v>
      </c>
      <c r="C128" s="98" t="str">
        <f>'Dados Cadastrais'!F112</f>
        <v>Juiz Dir.3ª Entrância</v>
      </c>
      <c r="D128" s="98" t="str">
        <f>'Dados Cadastrais'!D112</f>
        <v>5ª Vara Criminal - Natal</v>
      </c>
      <c r="E128" s="99">
        <v>28947.55</v>
      </c>
      <c r="F128" s="100">
        <f>'Subsídio - Direitos Pessoais'!J113</f>
        <v>0</v>
      </c>
      <c r="G128" s="100">
        <f>Indenizações!O113</f>
        <v>6477.73</v>
      </c>
      <c r="H128" s="100">
        <f>'Direitos Eventuais'!Q113</f>
        <v>0</v>
      </c>
      <c r="I128" s="100">
        <f t="shared" si="3"/>
        <v>35425.28</v>
      </c>
      <c r="J128" s="99">
        <v>3184.23</v>
      </c>
      <c r="K128" s="99">
        <v>6215.55</v>
      </c>
      <c r="L128" s="99">
        <v>326.5</v>
      </c>
      <c r="M128" s="99">
        <v>0</v>
      </c>
      <c r="N128" s="100">
        <f t="shared" si="4"/>
        <v>9726.28</v>
      </c>
      <c r="O128" s="100">
        <f t="shared" si="5"/>
        <v>25699</v>
      </c>
      <c r="P128" s="100">
        <v>0</v>
      </c>
      <c r="Q128" s="99">
        <v>0</v>
      </c>
      <c r="R128" s="79"/>
      <c r="S128" s="53"/>
    </row>
    <row r="129" spans="1:19" ht="12.75">
      <c r="A129" s="58" t="str">
        <f>'Dados Cadastrais'!A113</f>
        <v>***.***.***-**</v>
      </c>
      <c r="B129" s="59" t="str">
        <f>'Dados Cadastrais'!B113</f>
        <v>Gustavo Eugenio de Carvalho Bezerra</v>
      </c>
      <c r="C129" s="98" t="str">
        <f>'Dados Cadastrais'!F113</f>
        <v>Juiz Dir.3ª Entrância</v>
      </c>
      <c r="D129" s="98" t="str">
        <f>'Dados Cadastrais'!D113</f>
        <v>3º Juizado Especial Civel Central</v>
      </c>
      <c r="E129" s="99">
        <v>28947.55</v>
      </c>
      <c r="F129" s="100">
        <f>'Subsídio - Direitos Pessoais'!J114</f>
        <v>578.95</v>
      </c>
      <c r="G129" s="100">
        <f>Indenizações!O114</f>
        <v>6477.73</v>
      </c>
      <c r="H129" s="100">
        <f>'Direitos Eventuais'!Q114</f>
        <v>0</v>
      </c>
      <c r="I129" s="100">
        <f t="shared" si="3"/>
        <v>36004.229999999996</v>
      </c>
      <c r="J129" s="99">
        <v>3184.23</v>
      </c>
      <c r="K129" s="99">
        <v>6163.42</v>
      </c>
      <c r="L129" s="99">
        <v>326.5</v>
      </c>
      <c r="M129" s="99">
        <v>0</v>
      </c>
      <c r="N129" s="100">
        <f t="shared" si="4"/>
        <v>9674.15</v>
      </c>
      <c r="O129" s="100">
        <f t="shared" si="5"/>
        <v>26330.079999999994</v>
      </c>
      <c r="P129" s="100">
        <v>0</v>
      </c>
      <c r="Q129" s="99">
        <v>0</v>
      </c>
      <c r="R129" s="79"/>
      <c r="S129" s="53"/>
    </row>
    <row r="130" spans="1:19" ht="12.75">
      <c r="A130" s="58" t="str">
        <f>'Dados Cadastrais'!A114</f>
        <v>***.***.***-**</v>
      </c>
      <c r="B130" s="59" t="str">
        <f>'Dados Cadastrais'!B114</f>
        <v>Gustavo Henrique Silveira Silva</v>
      </c>
      <c r="C130" s="98" t="str">
        <f>'Dados Cadastrais'!F114</f>
        <v>Juiz Dir.3ª Entrância</v>
      </c>
      <c r="D130" s="98" t="str">
        <f>'Dados Cadastrais'!D114</f>
        <v>Com - João Câmara - V. Cível</v>
      </c>
      <c r="E130" s="99">
        <v>28947.55</v>
      </c>
      <c r="F130" s="100">
        <f>'Subsídio - Direitos Pessoais'!J115</f>
        <v>1157.9</v>
      </c>
      <c r="G130" s="100">
        <f>Indenizações!O115</f>
        <v>6377.73</v>
      </c>
      <c r="H130" s="100">
        <f>'Direitos Eventuais'!Q115</f>
        <v>0</v>
      </c>
      <c r="I130" s="100">
        <f t="shared" si="3"/>
        <v>36483.18</v>
      </c>
      <c r="J130" s="99">
        <v>3184.23</v>
      </c>
      <c r="K130" s="99">
        <v>5954.87</v>
      </c>
      <c r="L130" s="99">
        <v>1669.54</v>
      </c>
      <c r="M130" s="99">
        <v>0</v>
      </c>
      <c r="N130" s="100">
        <f t="shared" si="4"/>
        <v>10808.64</v>
      </c>
      <c r="O130" s="100">
        <f t="shared" si="5"/>
        <v>25674.54</v>
      </c>
      <c r="P130" s="100">
        <v>0</v>
      </c>
      <c r="Q130" s="99">
        <v>4434.96</v>
      </c>
      <c r="R130" s="79"/>
      <c r="S130" s="53"/>
    </row>
    <row r="131" spans="1:19" ht="12.75">
      <c r="A131" s="58" t="str">
        <f>'Dados Cadastrais'!A115</f>
        <v>***.***.***-**</v>
      </c>
      <c r="B131" s="59" t="str">
        <f>'Dados Cadastrais'!B115</f>
        <v>Gustavo Marinho Nogueira Fernandes</v>
      </c>
      <c r="C131" s="98" t="str">
        <f>'Dados Cadastrais'!F115</f>
        <v>Juiz Dir.3ª Entrância</v>
      </c>
      <c r="D131" s="98" t="str">
        <f>'Dados Cadastrais'!D115</f>
        <v>Juiz Auxiliar</v>
      </c>
      <c r="E131" s="99">
        <v>28947.55</v>
      </c>
      <c r="F131" s="100">
        <f>'Subsídio - Direitos Pessoais'!J116</f>
        <v>868.43</v>
      </c>
      <c r="G131" s="100">
        <f>Indenizações!O116</f>
        <v>6477.73</v>
      </c>
      <c r="H131" s="100">
        <f>'Direitos Eventuais'!Q116</f>
        <v>5789.51</v>
      </c>
      <c r="I131" s="100">
        <f t="shared" si="3"/>
        <v>42083.22</v>
      </c>
      <c r="J131" s="99">
        <v>3184.23</v>
      </c>
      <c r="K131" s="99">
        <v>7435.53</v>
      </c>
      <c r="L131" s="99">
        <v>4802.01</v>
      </c>
      <c r="M131" s="99">
        <v>974.06</v>
      </c>
      <c r="N131" s="100">
        <f t="shared" si="4"/>
        <v>16395.83</v>
      </c>
      <c r="O131" s="100">
        <f t="shared" si="5"/>
        <v>25687.39</v>
      </c>
      <c r="P131" s="100">
        <v>0</v>
      </c>
      <c r="Q131" s="99">
        <v>0</v>
      </c>
      <c r="R131" s="79"/>
      <c r="S131" s="53"/>
    </row>
    <row r="132" spans="1:19" ht="12.75">
      <c r="A132" s="58" t="str">
        <f>'Dados Cadastrais'!A116</f>
        <v>***.***.***-**</v>
      </c>
      <c r="B132" s="59" t="str">
        <f>'Dados Cadastrais'!B116</f>
        <v>Hadja Rayanne de Almeida Holanda</v>
      </c>
      <c r="C132" s="98" t="str">
        <f>'Dados Cadastrais'!F116</f>
        <v>Juiz Dir.3ª Entrância</v>
      </c>
      <c r="D132" s="98" t="str">
        <f>'Dados Cadastrais'!D116</f>
        <v>Juiz. Esp. Cív. Central - 5º</v>
      </c>
      <c r="E132" s="99">
        <v>28947.55</v>
      </c>
      <c r="F132" s="100">
        <f>'Subsídio - Direitos Pessoais'!J117</f>
        <v>3792.08</v>
      </c>
      <c r="G132" s="100">
        <f>Indenizações!O117</f>
        <v>6377.73</v>
      </c>
      <c r="H132" s="100">
        <f>'Direitos Eventuais'!Q117</f>
        <v>0</v>
      </c>
      <c r="I132" s="100">
        <f t="shared" si="3"/>
        <v>39117.36</v>
      </c>
      <c r="J132" s="99">
        <v>3569.52</v>
      </c>
      <c r="K132" s="99">
        <v>7020.68</v>
      </c>
      <c r="L132" s="99">
        <v>2724.24</v>
      </c>
      <c r="M132" s="99">
        <v>0</v>
      </c>
      <c r="N132" s="100">
        <f t="shared" si="4"/>
        <v>13314.44</v>
      </c>
      <c r="O132" s="100">
        <f t="shared" si="5"/>
        <v>25802.92</v>
      </c>
      <c r="P132" s="100">
        <v>0</v>
      </c>
      <c r="Q132" s="99">
        <v>0</v>
      </c>
      <c r="R132" s="79"/>
      <c r="S132" s="53"/>
    </row>
    <row r="133" spans="1:19" ht="12.75">
      <c r="A133" s="58" t="str">
        <f>'Dados Cadastrais'!A117</f>
        <v>***.***.***-**</v>
      </c>
      <c r="B133" s="59" t="str">
        <f>'Dados Cadastrais'!B117</f>
        <v>Henrique Baltazar Vilar dos Santos</v>
      </c>
      <c r="C133" s="98" t="str">
        <f>'Dados Cadastrais'!F117</f>
        <v>Juiz Dir.3ª Entrância</v>
      </c>
      <c r="D133" s="98" t="str">
        <f>'Dados Cadastrais'!D117</f>
        <v>12ª Vara Criminal - Natal</v>
      </c>
      <c r="E133" s="99">
        <v>28947.55</v>
      </c>
      <c r="F133" s="100">
        <f>'Subsídio - Direitos Pessoais'!J118</f>
        <v>3473.71</v>
      </c>
      <c r="G133" s="100">
        <f>Indenizações!O118</f>
        <v>6477.73</v>
      </c>
      <c r="H133" s="100">
        <f>'Direitos Eventuais'!Q118</f>
        <v>0</v>
      </c>
      <c r="I133" s="100">
        <f t="shared" si="3"/>
        <v>38898.99</v>
      </c>
      <c r="J133" s="99">
        <v>3184.23</v>
      </c>
      <c r="K133" s="99">
        <v>7091.22</v>
      </c>
      <c r="L133" s="99">
        <v>326.5</v>
      </c>
      <c r="M133" s="99">
        <v>0</v>
      </c>
      <c r="N133" s="100">
        <f t="shared" si="4"/>
        <v>10601.95</v>
      </c>
      <c r="O133" s="100">
        <f t="shared" si="5"/>
        <v>28297.039999999997</v>
      </c>
      <c r="P133" s="100">
        <v>0</v>
      </c>
      <c r="Q133" s="99">
        <v>554.37</v>
      </c>
      <c r="R133" s="79"/>
      <c r="S133" s="53"/>
    </row>
    <row r="134" spans="1:19" ht="12.75">
      <c r="A134" s="58" t="str">
        <f>'Dados Cadastrais'!A118</f>
        <v>***.***.***-**</v>
      </c>
      <c r="B134" s="59" t="str">
        <f>'Dados Cadastrais'!B118</f>
        <v>Homero Lechner de Albuquerque</v>
      </c>
      <c r="C134" s="98" t="str">
        <f>'Dados Cadastrais'!F118</f>
        <v>Juiz Dir.3ª Entrância</v>
      </c>
      <c r="D134" s="98" t="str">
        <f>'Dados Cadastrais'!D118</f>
        <v>3ª Vara da Infância e Juventude - Natal</v>
      </c>
      <c r="E134" s="99">
        <v>28947.55</v>
      </c>
      <c r="F134" s="100">
        <f>'Subsídio - Direitos Pessoais'!J119</f>
        <v>3184.23</v>
      </c>
      <c r="G134" s="100">
        <f>Indenizações!O119</f>
        <v>6477.73</v>
      </c>
      <c r="H134" s="100">
        <f>'Direitos Eventuais'!Q119</f>
        <v>0</v>
      </c>
      <c r="I134" s="100">
        <f t="shared" si="3"/>
        <v>38609.509999999995</v>
      </c>
      <c r="J134" s="99">
        <v>3184.23</v>
      </c>
      <c r="K134" s="99">
        <v>6396.26</v>
      </c>
      <c r="L134" s="99">
        <v>2853.62</v>
      </c>
      <c r="M134" s="99">
        <v>0</v>
      </c>
      <c r="N134" s="100">
        <f t="shared" si="4"/>
        <v>12434.11</v>
      </c>
      <c r="O134" s="100">
        <f t="shared" si="5"/>
        <v>26175.399999999994</v>
      </c>
      <c r="P134" s="100">
        <v>0</v>
      </c>
      <c r="Q134" s="99">
        <v>0</v>
      </c>
      <c r="R134" s="79"/>
      <c r="S134" s="53"/>
    </row>
    <row r="135" spans="1:19" ht="12.75">
      <c r="A135" s="58" t="str">
        <f>'Dados Cadastrais'!A119</f>
        <v>***.***.***-**</v>
      </c>
      <c r="B135" s="59" t="str">
        <f>'Dados Cadastrais'!B119</f>
        <v>Ibanez Monteiro da Silva</v>
      </c>
      <c r="C135" s="98" t="str">
        <f>'Dados Cadastrais'!F119</f>
        <v>Desembargador</v>
      </c>
      <c r="D135" s="98" t="str">
        <f>'Dados Cadastrais'!D119</f>
        <v>TJ - Gab. Des. Ibanez Monteiro</v>
      </c>
      <c r="E135" s="99">
        <v>30471.11</v>
      </c>
      <c r="F135" s="100">
        <f>'Subsídio - Direitos Pessoais'!J120</f>
        <v>3961.2400000000002</v>
      </c>
      <c r="G135" s="100">
        <f>Indenizações!O120</f>
        <v>6477.73</v>
      </c>
      <c r="H135" s="100">
        <f>'Direitos Eventuais'!Q120</f>
        <v>0</v>
      </c>
      <c r="I135" s="100">
        <f t="shared" si="3"/>
        <v>40910.08</v>
      </c>
      <c r="J135" s="99">
        <v>3351.82</v>
      </c>
      <c r="K135" s="99">
        <v>7458.06</v>
      </c>
      <c r="L135" s="99">
        <v>326.5</v>
      </c>
      <c r="M135" s="99">
        <v>0</v>
      </c>
      <c r="N135" s="100">
        <f t="shared" si="4"/>
        <v>11136.380000000001</v>
      </c>
      <c r="O135" s="100">
        <f t="shared" si="5"/>
        <v>29773.7</v>
      </c>
      <c r="P135" s="100">
        <v>0</v>
      </c>
      <c r="Q135" s="99">
        <v>0</v>
      </c>
      <c r="R135" s="79"/>
      <c r="S135" s="53"/>
    </row>
    <row r="136" spans="1:19" ht="12.75">
      <c r="A136" s="58" t="str">
        <f>'Dados Cadastrais'!A120</f>
        <v>***.***.***-**</v>
      </c>
      <c r="B136" s="59" t="str">
        <f>'Dados Cadastrais'!B120</f>
        <v>Ilna Rosado Motta</v>
      </c>
      <c r="C136" s="98" t="str">
        <f>'Dados Cadastrais'!F120</f>
        <v>Juiz Dir.2ª Entrância</v>
      </c>
      <c r="D136" s="98" t="str">
        <f>'Dados Cadastrais'!D120</f>
        <v>Com - Parnamirim - V. Inf. Juv. e Idoso</v>
      </c>
      <c r="E136" s="99">
        <v>27500.17</v>
      </c>
      <c r="F136" s="100">
        <f>'Subsídio - Direitos Pessoais'!J121</f>
        <v>275</v>
      </c>
      <c r="G136" s="100">
        <f>Indenizações!O121</f>
        <v>6277.73</v>
      </c>
      <c r="H136" s="100">
        <f>'Direitos Eventuais'!Q121</f>
        <v>0</v>
      </c>
      <c r="I136" s="100">
        <f t="shared" si="3"/>
        <v>34052.899999999994</v>
      </c>
      <c r="J136" s="99">
        <v>3025.02</v>
      </c>
      <c r="K136" s="99">
        <v>5757.03</v>
      </c>
      <c r="L136" s="99">
        <v>326.5</v>
      </c>
      <c r="M136" s="99">
        <v>0</v>
      </c>
      <c r="N136" s="100">
        <f t="shared" si="4"/>
        <v>9108.55</v>
      </c>
      <c r="O136" s="100">
        <f t="shared" si="5"/>
        <v>24944.349999999995</v>
      </c>
      <c r="P136" s="100">
        <v>0</v>
      </c>
      <c r="Q136" s="99">
        <v>0</v>
      </c>
      <c r="R136" s="79"/>
      <c r="S136" s="53"/>
    </row>
    <row r="137" spans="1:19" ht="12.75">
      <c r="A137" s="58" t="str">
        <f>'Dados Cadastrais'!A121</f>
        <v>***.***.***-**</v>
      </c>
      <c r="B137" s="59" t="str">
        <f>'Dados Cadastrais'!B121</f>
        <v>Ingrid Ranielle Farias Sandes</v>
      </c>
      <c r="C137" s="98" t="str">
        <f>'Dados Cadastrais'!F121</f>
        <v>Juiz Substituto</v>
      </c>
      <c r="D137" s="98" t="str">
        <f>'Dados Cadastrais'!D121</f>
        <v>Com - Luís Gomes</v>
      </c>
      <c r="E137" s="99">
        <v>24818.91</v>
      </c>
      <c r="F137" s="100">
        <f>'Subsídio - Direitos Pessoais'!J122</f>
        <v>0</v>
      </c>
      <c r="G137" s="100">
        <f>Indenizações!O122</f>
        <v>6277.73</v>
      </c>
      <c r="H137" s="100">
        <f>'Direitos Eventuais'!Q122</f>
        <v>2681.26</v>
      </c>
      <c r="I137" s="100">
        <f t="shared" si="3"/>
        <v>33777.9</v>
      </c>
      <c r="J137" s="99">
        <v>2730.08</v>
      </c>
      <c r="K137" s="99">
        <v>5942.41</v>
      </c>
      <c r="L137" s="99">
        <v>326.5</v>
      </c>
      <c r="M137" s="99">
        <v>0</v>
      </c>
      <c r="N137" s="100">
        <f t="shared" si="4"/>
        <v>8998.99</v>
      </c>
      <c r="O137" s="100">
        <f t="shared" si="5"/>
        <v>24778.910000000003</v>
      </c>
      <c r="P137" s="100">
        <v>0</v>
      </c>
      <c r="Q137" s="99">
        <v>0</v>
      </c>
      <c r="R137" s="79"/>
      <c r="S137" s="53"/>
    </row>
    <row r="138" spans="1:19" ht="12.75">
      <c r="A138" s="58" t="str">
        <f>'Dados Cadastrais'!A122</f>
        <v>***.***.***-**</v>
      </c>
      <c r="B138" s="59" t="str">
        <f>'Dados Cadastrais'!B122</f>
        <v>Ivanaldo Bezerra Ferreira dos Santos</v>
      </c>
      <c r="C138" s="98" t="str">
        <f>'Dados Cadastrais'!F122</f>
        <v>Juiz Dir.3ª Entrância</v>
      </c>
      <c r="D138" s="98" t="str">
        <f>'Dados Cadastrais'!D122</f>
        <v>6ª Vara Criminal - Natal</v>
      </c>
      <c r="E138" s="99">
        <v>28947.55</v>
      </c>
      <c r="F138" s="100">
        <f>'Subsídio - Direitos Pessoais'!J123</f>
        <v>0</v>
      </c>
      <c r="G138" s="100">
        <f>Indenizações!O123</f>
        <v>5777.73</v>
      </c>
      <c r="H138" s="100">
        <f>'Direitos Eventuais'!Q123</f>
        <v>0</v>
      </c>
      <c r="I138" s="100">
        <f t="shared" si="3"/>
        <v>34725.28</v>
      </c>
      <c r="J138" s="99">
        <v>3184.23</v>
      </c>
      <c r="K138" s="99">
        <v>6111.28</v>
      </c>
      <c r="L138" s="99">
        <v>6581.42</v>
      </c>
      <c r="M138" s="99">
        <v>0</v>
      </c>
      <c r="N138" s="100">
        <f t="shared" si="4"/>
        <v>15876.93</v>
      </c>
      <c r="O138" s="100">
        <f t="shared" si="5"/>
        <v>18848.35</v>
      </c>
      <c r="P138" s="100">
        <v>0</v>
      </c>
      <c r="Q138" s="99">
        <v>0</v>
      </c>
      <c r="R138" s="79"/>
      <c r="S138" s="53"/>
    </row>
    <row r="139" spans="1:19" ht="12.75">
      <c r="A139" s="58" t="str">
        <f>'Dados Cadastrais'!A123</f>
        <v>***.***.***-**</v>
      </c>
      <c r="B139" s="59" t="str">
        <f>'Dados Cadastrais'!B123</f>
        <v>Janaina Lobo da Silva Maia</v>
      </c>
      <c r="C139" s="98" t="str">
        <f>'Dados Cadastrais'!F123</f>
        <v>Juiz Dir.2ª Entrância</v>
      </c>
      <c r="D139" s="98" t="str">
        <f>'Dados Cadastrais'!D123</f>
        <v>Com - Jardim do Serido</v>
      </c>
      <c r="E139" s="99">
        <v>27500.17</v>
      </c>
      <c r="F139" s="100">
        <f>'Subsídio - Direitos Pessoais'!J124</f>
        <v>275</v>
      </c>
      <c r="G139" s="100">
        <f>Indenizações!O124</f>
        <v>1900</v>
      </c>
      <c r="H139" s="100">
        <f>'Direitos Eventuais'!Q124</f>
        <v>0</v>
      </c>
      <c r="I139" s="100">
        <f t="shared" si="3"/>
        <v>29675.17</v>
      </c>
      <c r="J139" s="99">
        <v>3025.02</v>
      </c>
      <c r="K139" s="99">
        <v>5809.17</v>
      </c>
      <c r="L139" s="99">
        <v>326.5</v>
      </c>
      <c r="M139" s="99">
        <v>0</v>
      </c>
      <c r="N139" s="100">
        <f t="shared" si="4"/>
        <v>9160.69</v>
      </c>
      <c r="O139" s="100">
        <f t="shared" si="5"/>
        <v>20514.479999999996</v>
      </c>
      <c r="P139" s="100">
        <v>0</v>
      </c>
      <c r="Q139" s="99">
        <v>0</v>
      </c>
      <c r="R139" s="79"/>
      <c r="S139" s="53"/>
    </row>
    <row r="140" spans="1:19" ht="12.75">
      <c r="A140" s="58" t="str">
        <f>'Dados Cadastrais'!A124</f>
        <v>***.***.***-**</v>
      </c>
      <c r="B140" s="59" t="str">
        <f>'Dados Cadastrais'!B124</f>
        <v>Jarbas Antonio da Silva Bezerra</v>
      </c>
      <c r="C140" s="98" t="str">
        <f>'Dados Cadastrais'!F124</f>
        <v>Juiz Dir.3ª Entrância</v>
      </c>
      <c r="D140" s="98" t="str">
        <f>'Dados Cadastrais'!D124</f>
        <v>11ª Vara Criminal - Natal</v>
      </c>
      <c r="E140" s="99">
        <v>28947.55</v>
      </c>
      <c r="F140" s="100">
        <f>'Subsídio - Direitos Pessoais'!J125</f>
        <v>289.48</v>
      </c>
      <c r="G140" s="100">
        <f>Indenizações!O125</f>
        <v>6477.73</v>
      </c>
      <c r="H140" s="100">
        <f>'Direitos Eventuais'!Q125</f>
        <v>0</v>
      </c>
      <c r="I140" s="100">
        <f t="shared" si="3"/>
        <v>35714.759999999995</v>
      </c>
      <c r="J140" s="99">
        <v>3184.23</v>
      </c>
      <c r="K140" s="99">
        <v>6163.42</v>
      </c>
      <c r="L140" s="99">
        <v>7955.48</v>
      </c>
      <c r="M140" s="99">
        <v>0</v>
      </c>
      <c r="N140" s="100">
        <f t="shared" si="4"/>
        <v>17303.129999999997</v>
      </c>
      <c r="O140" s="100">
        <f t="shared" si="5"/>
        <v>18411.629999999997</v>
      </c>
      <c r="P140" s="100">
        <v>0</v>
      </c>
      <c r="Q140" s="99">
        <v>0</v>
      </c>
      <c r="R140" s="79"/>
      <c r="S140" s="53"/>
    </row>
    <row r="141" spans="1:19" ht="12.75">
      <c r="A141" s="58" t="str">
        <f>'Dados Cadastrais'!A125</f>
        <v>***.***.***-**</v>
      </c>
      <c r="B141" s="59" t="str">
        <f>'Dados Cadastrais'!B125</f>
        <v>Jesse de Andrade Alexandria</v>
      </c>
      <c r="C141" s="98" t="str">
        <f>'Dados Cadastrais'!F125</f>
        <v>Juiz Dir.3ª Entrância</v>
      </c>
      <c r="D141" s="98" t="str">
        <f>'Dados Cadastrais'!D125</f>
        <v>Juiz. Esp. Cível Z. Norte - 1º</v>
      </c>
      <c r="E141" s="99">
        <v>28947.55</v>
      </c>
      <c r="F141" s="100">
        <f>'Subsídio - Direitos Pessoais'!J126</f>
        <v>868.43</v>
      </c>
      <c r="G141" s="100">
        <f>Indenizações!O126</f>
        <v>6377.73</v>
      </c>
      <c r="H141" s="100">
        <f>'Direitos Eventuais'!Q126</f>
        <v>0</v>
      </c>
      <c r="I141" s="100">
        <f t="shared" si="3"/>
        <v>36193.71</v>
      </c>
      <c r="J141" s="99">
        <v>3184.23</v>
      </c>
      <c r="K141" s="99">
        <v>6059.14</v>
      </c>
      <c r="L141" s="99">
        <v>5753.3</v>
      </c>
      <c r="M141" s="99">
        <v>0</v>
      </c>
      <c r="N141" s="100">
        <f t="shared" si="4"/>
        <v>14996.670000000002</v>
      </c>
      <c r="O141" s="100">
        <f t="shared" si="5"/>
        <v>21197.039999999997</v>
      </c>
      <c r="P141" s="100">
        <v>0</v>
      </c>
      <c r="Q141" s="99">
        <v>0</v>
      </c>
      <c r="R141" s="79"/>
      <c r="S141" s="53"/>
    </row>
    <row r="142" spans="1:19" s="2" customFormat="1" ht="12.75">
      <c r="A142" s="58" t="str">
        <f>'Dados Cadastrais'!A126</f>
        <v>***.***.***-**</v>
      </c>
      <c r="B142" s="59" t="str">
        <f>'Dados Cadastrais'!B126</f>
        <v>Joao Afonso Morais Pordeus</v>
      </c>
      <c r="C142" s="98" t="str">
        <f>'Dados Cadastrais'!F126</f>
        <v>Juiz Dir.3ª Entrância</v>
      </c>
      <c r="D142" s="98" t="str">
        <f>'Dados Cadastrais'!D126</f>
        <v>2º Juiz. Esp. Faz. Publica Natal</v>
      </c>
      <c r="E142" s="99">
        <v>28947.55</v>
      </c>
      <c r="F142" s="100">
        <f>'Subsídio - Direitos Pessoais'!J127</f>
        <v>578.95</v>
      </c>
      <c r="G142" s="100">
        <f>Indenizações!O127</f>
        <v>6377.73</v>
      </c>
      <c r="H142" s="100">
        <f>'Direitos Eventuais'!Q127</f>
        <v>11680.6</v>
      </c>
      <c r="I142" s="100">
        <f t="shared" si="3"/>
        <v>47584.829999999994</v>
      </c>
      <c r="J142" s="99">
        <v>3184.23</v>
      </c>
      <c r="K142" s="99">
        <v>8454.08</v>
      </c>
      <c r="L142" s="99">
        <v>326.5</v>
      </c>
      <c r="M142" s="99">
        <v>0</v>
      </c>
      <c r="N142" s="100">
        <f aca="true" t="shared" si="6" ref="N142:N205">SUM(J142:M142)</f>
        <v>11964.81</v>
      </c>
      <c r="O142" s="100">
        <f aca="true" t="shared" si="7" ref="O142:O205">I142-N142</f>
        <v>35620.02</v>
      </c>
      <c r="P142" s="100">
        <v>0</v>
      </c>
      <c r="Q142" s="99">
        <v>4021.72</v>
      </c>
      <c r="R142" s="79"/>
      <c r="S142" s="53"/>
    </row>
    <row r="143" spans="1:19" s="2" customFormat="1" ht="12.75">
      <c r="A143" s="58" t="str">
        <f>'Dados Cadastrais'!A127</f>
        <v>***.***.***-**</v>
      </c>
      <c r="B143" s="59" t="str">
        <f>'Dados Cadastrais'!B127</f>
        <v>Joao Batista Rodrigues Reboucas</v>
      </c>
      <c r="C143" s="98" t="str">
        <f>'Dados Cadastrais'!F127</f>
        <v>Desembargador</v>
      </c>
      <c r="D143" s="98" t="str">
        <f>'Dados Cadastrais'!D127</f>
        <v>TJ - Gab. Des. João Rebouças</v>
      </c>
      <c r="E143" s="99">
        <v>30471.11</v>
      </c>
      <c r="F143" s="100">
        <f>'Subsídio - Direitos Pessoais'!J128</f>
        <v>3961.2400000000002</v>
      </c>
      <c r="G143" s="100">
        <f>Indenizações!O128</f>
        <v>6477.73</v>
      </c>
      <c r="H143" s="100">
        <f>'Direitos Eventuais'!Q128</f>
        <v>0</v>
      </c>
      <c r="I143" s="100">
        <f t="shared" si="3"/>
        <v>40910.08</v>
      </c>
      <c r="J143" s="99">
        <v>3351.82</v>
      </c>
      <c r="K143" s="99">
        <v>7458.06</v>
      </c>
      <c r="L143" s="99">
        <v>4296.29</v>
      </c>
      <c r="M143" s="99">
        <v>0</v>
      </c>
      <c r="N143" s="100">
        <f t="shared" si="6"/>
        <v>15106.170000000002</v>
      </c>
      <c r="O143" s="100">
        <f t="shared" si="7"/>
        <v>25803.91</v>
      </c>
      <c r="P143" s="100">
        <v>0</v>
      </c>
      <c r="Q143" s="99">
        <v>0</v>
      </c>
      <c r="R143" s="79"/>
      <c r="S143" s="53"/>
    </row>
    <row r="144" spans="1:19" s="2" customFormat="1" ht="12.75">
      <c r="A144" s="58" t="str">
        <f>'Dados Cadastrais'!A128</f>
        <v>***.***.***-**</v>
      </c>
      <c r="B144" s="59" t="str">
        <f>'Dados Cadastrais'!B128</f>
        <v>Joao Eduardo Ribeiro de Oliveira</v>
      </c>
      <c r="C144" s="98" t="str">
        <f>'Dados Cadastrais'!F128</f>
        <v>Juiz Dir.3ª Entrância</v>
      </c>
      <c r="D144" s="98" t="str">
        <f>'Dados Cadastrais'!D128</f>
        <v>4º Juizado Especial da Faz Publica</v>
      </c>
      <c r="E144" s="99">
        <v>28947.55</v>
      </c>
      <c r="F144" s="100">
        <f>'Subsídio - Direitos Pessoais'!J129</f>
        <v>578.95</v>
      </c>
      <c r="G144" s="100">
        <f>Indenizações!O129</f>
        <v>6377.73</v>
      </c>
      <c r="H144" s="100">
        <f>'Direitos Eventuais'!Q129</f>
        <v>1523.56</v>
      </c>
      <c r="I144" s="100">
        <f t="shared" si="3"/>
        <v>37427.78999999999</v>
      </c>
      <c r="J144" s="99">
        <v>3184.23</v>
      </c>
      <c r="K144" s="99">
        <v>6478.12</v>
      </c>
      <c r="L144" s="99">
        <v>326.5</v>
      </c>
      <c r="M144" s="99">
        <v>0</v>
      </c>
      <c r="N144" s="100">
        <f t="shared" si="6"/>
        <v>9988.85</v>
      </c>
      <c r="O144" s="100">
        <f t="shared" si="7"/>
        <v>27438.939999999995</v>
      </c>
      <c r="P144" s="100">
        <v>0</v>
      </c>
      <c r="Q144" s="99">
        <v>6371.26</v>
      </c>
      <c r="R144" s="79"/>
      <c r="S144" s="53"/>
    </row>
    <row r="145" spans="1:19" s="2" customFormat="1" ht="12.75">
      <c r="A145" s="58" t="str">
        <f>'Dados Cadastrais'!A129</f>
        <v>***.***.***-**</v>
      </c>
      <c r="B145" s="59" t="str">
        <f>'Dados Cadastrais'!B129</f>
        <v>Joao Henrique Bressan de Souza</v>
      </c>
      <c r="C145" s="98" t="str">
        <f>'Dados Cadastrais'!F129</f>
        <v>Juiz Substituto</v>
      </c>
      <c r="D145" s="98" t="str">
        <f>'Dados Cadastrais'!D129</f>
        <v>Com - Extremoz</v>
      </c>
      <c r="E145" s="99">
        <v>24818.91</v>
      </c>
      <c r="F145" s="100">
        <f>'Subsídio - Direitos Pessoais'!J130</f>
        <v>0</v>
      </c>
      <c r="G145" s="100">
        <f>Indenizações!O130</f>
        <v>6277.73</v>
      </c>
      <c r="H145" s="100">
        <f>'Direitos Eventuais'!Q130</f>
        <v>4128.64</v>
      </c>
      <c r="I145" s="100">
        <f t="shared" si="3"/>
        <v>35225.28</v>
      </c>
      <c r="J145" s="99">
        <v>2730.08</v>
      </c>
      <c r="K145" s="99">
        <v>6340.44</v>
      </c>
      <c r="L145" s="99">
        <v>242.1</v>
      </c>
      <c r="M145" s="99">
        <v>0</v>
      </c>
      <c r="N145" s="100">
        <f t="shared" si="6"/>
        <v>9312.62</v>
      </c>
      <c r="O145" s="100">
        <f t="shared" si="7"/>
        <v>25912.659999999996</v>
      </c>
      <c r="P145" s="100">
        <v>0</v>
      </c>
      <c r="Q145" s="99">
        <v>0</v>
      </c>
      <c r="R145" s="79"/>
      <c r="S145" s="53"/>
    </row>
    <row r="146" spans="1:19" s="2" customFormat="1" ht="12.75">
      <c r="A146" s="58" t="str">
        <f>'Dados Cadastrais'!A130</f>
        <v>***.***.***-**</v>
      </c>
      <c r="B146" s="59" t="str">
        <f>'Dados Cadastrais'!B130</f>
        <v>Jorge Carlos Meira Silva</v>
      </c>
      <c r="C146" s="98" t="str">
        <f>'Dados Cadastrais'!F130</f>
        <v>Juiz Dir.3ª Entrância</v>
      </c>
      <c r="D146" s="98" t="str">
        <f>'Dados Cadastrais'!D130</f>
        <v>4ª Vara de Família - Natal</v>
      </c>
      <c r="E146" s="99">
        <v>28947.55</v>
      </c>
      <c r="F146" s="100">
        <f>'Subsídio - Direitos Pessoais'!J131</f>
        <v>3184.23</v>
      </c>
      <c r="G146" s="100">
        <f>Indenizações!O131</f>
        <v>6577.73</v>
      </c>
      <c r="H146" s="100">
        <f>'Direitos Eventuais'!Q131</f>
        <v>0</v>
      </c>
      <c r="I146" s="100">
        <f t="shared" si="3"/>
        <v>38709.509999999995</v>
      </c>
      <c r="J146" s="99">
        <v>3184.23</v>
      </c>
      <c r="K146" s="99">
        <v>7039.08</v>
      </c>
      <c r="L146" s="99">
        <v>2351.55</v>
      </c>
      <c r="M146" s="99">
        <v>0</v>
      </c>
      <c r="N146" s="100">
        <f t="shared" si="6"/>
        <v>12574.86</v>
      </c>
      <c r="O146" s="100">
        <f t="shared" si="7"/>
        <v>26134.649999999994</v>
      </c>
      <c r="P146" s="100">
        <v>0</v>
      </c>
      <c r="Q146" s="99">
        <v>0</v>
      </c>
      <c r="R146" s="79"/>
      <c r="S146" s="53"/>
    </row>
    <row r="147" spans="1:19" s="2" customFormat="1" ht="12.75">
      <c r="A147" s="58" t="str">
        <f>'Dados Cadastrais'!A131</f>
        <v>***.***.***-**</v>
      </c>
      <c r="B147" s="59" t="str">
        <f>'Dados Cadastrais'!B131</f>
        <v>Josane Peixoto Noronha</v>
      </c>
      <c r="C147" s="98" t="str">
        <f>'Dados Cadastrais'!F131</f>
        <v>Juiz Dir.2ª Entrância</v>
      </c>
      <c r="D147" s="98" t="str">
        <f>'Dados Cadastrais'!D131</f>
        <v>Com - S. G.do Amarante - JECC</v>
      </c>
      <c r="E147" s="99">
        <v>27500.17</v>
      </c>
      <c r="F147" s="100">
        <f>'Subsídio - Direitos Pessoais'!J132</f>
        <v>0</v>
      </c>
      <c r="G147" s="100">
        <f>Indenizações!O132</f>
        <v>6377.73</v>
      </c>
      <c r="H147" s="100">
        <f>'Direitos Eventuais'!Q132</f>
        <v>0</v>
      </c>
      <c r="I147" s="100">
        <f t="shared" si="3"/>
        <v>33877.899999999994</v>
      </c>
      <c r="J147" s="99">
        <v>3025.02</v>
      </c>
      <c r="K147" s="99">
        <v>5757.03</v>
      </c>
      <c r="L147" s="99">
        <v>326.5</v>
      </c>
      <c r="M147" s="99">
        <v>0</v>
      </c>
      <c r="N147" s="100">
        <f t="shared" si="6"/>
        <v>9108.55</v>
      </c>
      <c r="O147" s="100">
        <f t="shared" si="7"/>
        <v>24769.349999999995</v>
      </c>
      <c r="P147" s="100">
        <v>0</v>
      </c>
      <c r="Q147" s="99">
        <v>0</v>
      </c>
      <c r="R147" s="79"/>
      <c r="S147" s="53"/>
    </row>
    <row r="148" spans="1:19" s="2" customFormat="1" ht="12.75">
      <c r="A148" s="58" t="str">
        <f>'Dados Cadastrais'!A132</f>
        <v>***.***.***-**</v>
      </c>
      <c r="B148" s="59" t="str">
        <f>'Dados Cadastrais'!B132</f>
        <v>Jose Armando Ponte Dias Junior</v>
      </c>
      <c r="C148" s="98" t="str">
        <f>'Dados Cadastrais'!F132</f>
        <v>Juiz Dir.3ª Entrância</v>
      </c>
      <c r="D148" s="98" t="str">
        <f>'Dados Cadastrais'!D132</f>
        <v>Juiz Auxiliar</v>
      </c>
      <c r="E148" s="99">
        <v>28947.55</v>
      </c>
      <c r="F148" s="100">
        <f>'Subsídio - Direitos Pessoais'!J133</f>
        <v>289.48</v>
      </c>
      <c r="G148" s="100">
        <f>Indenizações!O133</f>
        <v>5777.73</v>
      </c>
      <c r="H148" s="100">
        <f>'Direitos Eventuais'!Q133</f>
        <v>0</v>
      </c>
      <c r="I148" s="100">
        <f t="shared" si="3"/>
        <v>35014.759999999995</v>
      </c>
      <c r="J148" s="99">
        <v>3184.23</v>
      </c>
      <c r="K148" s="99">
        <v>6163.42</v>
      </c>
      <c r="L148" s="99">
        <v>326.5</v>
      </c>
      <c r="M148" s="99">
        <v>0</v>
      </c>
      <c r="N148" s="100">
        <f t="shared" si="6"/>
        <v>9674.15</v>
      </c>
      <c r="O148" s="100">
        <f t="shared" si="7"/>
        <v>25340.609999999993</v>
      </c>
      <c r="P148" s="100">
        <v>0</v>
      </c>
      <c r="Q148" s="99">
        <v>0</v>
      </c>
      <c r="R148" s="79"/>
      <c r="S148" s="53"/>
    </row>
    <row r="149" spans="1:19" s="2" customFormat="1" ht="12.75">
      <c r="A149" s="58" t="str">
        <f>'Dados Cadastrais'!A133</f>
        <v>***.***.***-**</v>
      </c>
      <c r="B149" s="59" t="str">
        <f>'Dados Cadastrais'!B133</f>
        <v>Jose Conrado Filho</v>
      </c>
      <c r="C149" s="98" t="str">
        <f>'Dados Cadastrais'!F133</f>
        <v>Juiz Dir.3ª Entrância</v>
      </c>
      <c r="D149" s="98" t="str">
        <f>'Dados Cadastrais'!D133</f>
        <v>1ª Vara Cível - Natal</v>
      </c>
      <c r="E149" s="99">
        <v>28947.55</v>
      </c>
      <c r="F149" s="100">
        <f>'Subsídio - Direitos Pessoais'!J134</f>
        <v>578.95</v>
      </c>
      <c r="G149" s="100">
        <f>Indenizações!O134</f>
        <v>6477.73</v>
      </c>
      <c r="H149" s="100">
        <f>'Direitos Eventuais'!Q134</f>
        <v>0</v>
      </c>
      <c r="I149" s="100">
        <f t="shared" si="3"/>
        <v>36004.229999999996</v>
      </c>
      <c r="J149" s="99">
        <v>3184.23</v>
      </c>
      <c r="K149" s="99">
        <v>6215.55</v>
      </c>
      <c r="L149" s="99">
        <v>326.5</v>
      </c>
      <c r="M149" s="99">
        <v>0</v>
      </c>
      <c r="N149" s="100">
        <f t="shared" si="6"/>
        <v>9726.28</v>
      </c>
      <c r="O149" s="100">
        <f t="shared" si="7"/>
        <v>26277.949999999997</v>
      </c>
      <c r="P149" s="100">
        <v>0</v>
      </c>
      <c r="Q149" s="99">
        <v>0</v>
      </c>
      <c r="R149" s="79"/>
      <c r="S149" s="53"/>
    </row>
    <row r="150" spans="1:19" s="2" customFormat="1" ht="12.75">
      <c r="A150" s="58" t="str">
        <f>'Dados Cadastrais'!A134</f>
        <v>***.***.***-**</v>
      </c>
      <c r="B150" s="59" t="str">
        <f>'Dados Cadastrais'!B134</f>
        <v>Jose Dantas de Paiva</v>
      </c>
      <c r="C150" s="98" t="str">
        <f>'Dados Cadastrais'!F134</f>
        <v>Juiz Dir.3ª Entrância</v>
      </c>
      <c r="D150" s="98" t="str">
        <f>'Dados Cadastrais'!D134</f>
        <v>1ª Vara da Infância e Juventude - Natal</v>
      </c>
      <c r="E150" s="99">
        <v>28947.55</v>
      </c>
      <c r="F150" s="100">
        <f>'Subsídio - Direitos Pessoais'!J135</f>
        <v>3184.23</v>
      </c>
      <c r="G150" s="100">
        <f>Indenizações!O135</f>
        <v>5777.73</v>
      </c>
      <c r="H150" s="100">
        <f>'Direitos Eventuais'!Q135</f>
        <v>0</v>
      </c>
      <c r="I150" s="100">
        <f aca="true" t="shared" si="8" ref="I150:I213">SUM(E150:H150)</f>
        <v>37909.509999999995</v>
      </c>
      <c r="J150" s="99">
        <v>3184.23</v>
      </c>
      <c r="K150" s="99">
        <v>7091.22</v>
      </c>
      <c r="L150" s="99">
        <v>326.5</v>
      </c>
      <c r="M150" s="99">
        <v>0</v>
      </c>
      <c r="N150" s="100">
        <f t="shared" si="6"/>
        <v>10601.95</v>
      </c>
      <c r="O150" s="100">
        <f t="shared" si="7"/>
        <v>27307.559999999994</v>
      </c>
      <c r="P150" s="100">
        <v>0</v>
      </c>
      <c r="Q150" s="99">
        <v>0</v>
      </c>
      <c r="R150" s="79"/>
      <c r="S150" s="53"/>
    </row>
    <row r="151" spans="1:19" s="2" customFormat="1" ht="12.75">
      <c r="A151" s="58" t="str">
        <f>'Dados Cadastrais'!A135</f>
        <v>***.***.***-**</v>
      </c>
      <c r="B151" s="59" t="str">
        <f>'Dados Cadastrais'!B135</f>
        <v>Jose Herval Sampaio Junior</v>
      </c>
      <c r="C151" s="98" t="str">
        <f>'Dados Cadastrais'!F135</f>
        <v>Juiz Dir.3ª Entrância</v>
      </c>
      <c r="D151" s="98" t="str">
        <f>'Dados Cadastrais'!D135</f>
        <v>Com - Mossoró - 2ª Vara Cível</v>
      </c>
      <c r="E151" s="99">
        <v>28947.55</v>
      </c>
      <c r="F151" s="100">
        <f>'Subsídio - Direitos Pessoais'!J136</f>
        <v>0</v>
      </c>
      <c r="G151" s="100">
        <f>Indenizações!O136</f>
        <v>6377.73</v>
      </c>
      <c r="H151" s="100">
        <f>'Direitos Eventuais'!Q136</f>
        <v>1447.38</v>
      </c>
      <c r="I151" s="100">
        <f t="shared" si="8"/>
        <v>36772.659999999996</v>
      </c>
      <c r="J151" s="99">
        <v>3184.23</v>
      </c>
      <c r="K151" s="99">
        <v>6613.58</v>
      </c>
      <c r="L151" s="99">
        <v>326.5</v>
      </c>
      <c r="M151" s="99">
        <v>0</v>
      </c>
      <c r="N151" s="100">
        <f t="shared" si="6"/>
        <v>10124.31</v>
      </c>
      <c r="O151" s="100">
        <f t="shared" si="7"/>
        <v>26648.35</v>
      </c>
      <c r="P151" s="100">
        <v>0</v>
      </c>
      <c r="Q151" s="99">
        <v>1385.94</v>
      </c>
      <c r="R151" s="79"/>
      <c r="S151" s="53"/>
    </row>
    <row r="152" spans="1:19" s="2" customFormat="1" ht="12.75">
      <c r="A152" s="58" t="str">
        <f>'Dados Cadastrais'!A136</f>
        <v>***.***.***-**</v>
      </c>
      <c r="B152" s="59" t="str">
        <f>'Dados Cadastrais'!B136</f>
        <v>Jose Maria Nascimento</v>
      </c>
      <c r="C152" s="98" t="str">
        <f>'Dados Cadastrais'!F136</f>
        <v>Juiz Dir.3ª Entrância</v>
      </c>
      <c r="D152" s="98" t="str">
        <f>'Dados Cadastrais'!D136</f>
        <v>13º Juizado Especial Civel central</v>
      </c>
      <c r="E152" s="99">
        <v>28947.55</v>
      </c>
      <c r="F152" s="100">
        <f>'Subsídio - Direitos Pessoais'!J137</f>
        <v>0</v>
      </c>
      <c r="G152" s="100">
        <f>Indenizações!O137</f>
        <v>6477.73</v>
      </c>
      <c r="H152" s="100">
        <f>'Direitos Eventuais'!Q137</f>
        <v>5789.51</v>
      </c>
      <c r="I152" s="100">
        <f t="shared" si="8"/>
        <v>41214.79</v>
      </c>
      <c r="J152" s="99">
        <v>3184.23</v>
      </c>
      <c r="K152" s="99">
        <v>5322.3</v>
      </c>
      <c r="L152" s="99">
        <v>8390.14</v>
      </c>
      <c r="M152" s="99">
        <v>974.06</v>
      </c>
      <c r="N152" s="100">
        <f t="shared" si="6"/>
        <v>17870.73</v>
      </c>
      <c r="O152" s="100">
        <f t="shared" si="7"/>
        <v>23344.06</v>
      </c>
      <c r="P152" s="100">
        <v>0</v>
      </c>
      <c r="Q152" s="99">
        <v>0</v>
      </c>
      <c r="R152" s="79"/>
      <c r="S152" s="53"/>
    </row>
    <row r="153" spans="1:19" s="2" customFormat="1" ht="12.75">
      <c r="A153" s="58" t="str">
        <f>'Dados Cadastrais'!A137</f>
        <v>***.***.***-**</v>
      </c>
      <c r="B153" s="59" t="str">
        <f>'Dados Cadastrais'!B137</f>
        <v>Jose Ricardo Dahbar Arbex</v>
      </c>
      <c r="C153" s="98" t="str">
        <f>'Dados Cadastrais'!F137</f>
        <v>Juiz Dir.1ª Entrância</v>
      </c>
      <c r="D153" s="98" t="str">
        <f>'Dados Cadastrais'!D137</f>
        <v>Com - Poço Branco</v>
      </c>
      <c r="E153" s="99">
        <v>26125.17</v>
      </c>
      <c r="F153" s="100">
        <f>'Subsídio - Direitos Pessoais'!J138</f>
        <v>0</v>
      </c>
      <c r="G153" s="100">
        <f>Indenizações!O138</f>
        <v>6377.73</v>
      </c>
      <c r="H153" s="100">
        <f>'Direitos Eventuais'!Q138</f>
        <v>0</v>
      </c>
      <c r="I153" s="100">
        <f t="shared" si="8"/>
        <v>32502.899999999998</v>
      </c>
      <c r="J153" s="99">
        <v>2873.77</v>
      </c>
      <c r="K153" s="99">
        <v>5420.5</v>
      </c>
      <c r="L153" s="99">
        <v>326.5</v>
      </c>
      <c r="M153" s="99">
        <v>0</v>
      </c>
      <c r="N153" s="100">
        <f t="shared" si="6"/>
        <v>8620.77</v>
      </c>
      <c r="O153" s="100">
        <f t="shared" si="7"/>
        <v>23882.129999999997</v>
      </c>
      <c r="P153" s="100">
        <v>0</v>
      </c>
      <c r="Q153" s="99">
        <v>831.56</v>
      </c>
      <c r="R153" s="79"/>
      <c r="S153" s="53"/>
    </row>
    <row r="154" spans="1:19" s="2" customFormat="1" ht="12.75">
      <c r="A154" s="58" t="str">
        <f>'Dados Cadastrais'!A138</f>
        <v>***.***.***-**</v>
      </c>
      <c r="B154" s="59" t="str">
        <f>'Dados Cadastrais'!B138</f>
        <v>Jose Ronivon Beija-mim de Lima</v>
      </c>
      <c r="C154" s="98" t="str">
        <f>'Dados Cadastrais'!F138</f>
        <v>Juiz Substituto</v>
      </c>
      <c r="D154" s="98" t="str">
        <f>'Dados Cadastrais'!D138</f>
        <v>Com - Martins</v>
      </c>
      <c r="E154" s="99">
        <v>24818.91</v>
      </c>
      <c r="F154" s="100">
        <f>'Subsídio - Direitos Pessoais'!J139</f>
        <v>0</v>
      </c>
      <c r="G154" s="100">
        <f>Indenizações!O139</f>
        <v>6177.73</v>
      </c>
      <c r="H154" s="100">
        <f>'Direitos Eventuais'!Q139</f>
        <v>2681.26</v>
      </c>
      <c r="I154" s="100">
        <f t="shared" si="8"/>
        <v>33677.9</v>
      </c>
      <c r="J154" s="99">
        <v>2730.08</v>
      </c>
      <c r="K154" s="99">
        <v>5942.41</v>
      </c>
      <c r="L154" s="99">
        <v>326.5</v>
      </c>
      <c r="M154" s="99">
        <v>0</v>
      </c>
      <c r="N154" s="100">
        <f t="shared" si="6"/>
        <v>8998.99</v>
      </c>
      <c r="O154" s="100">
        <f t="shared" si="7"/>
        <v>24678.910000000003</v>
      </c>
      <c r="P154" s="100">
        <v>0</v>
      </c>
      <c r="Q154" s="99">
        <v>0</v>
      </c>
      <c r="R154" s="79"/>
      <c r="S154" s="53"/>
    </row>
    <row r="155" spans="1:19" s="2" customFormat="1" ht="12.75">
      <c r="A155" s="58" t="str">
        <f>'Dados Cadastrais'!A139</f>
        <v>***.***.***-**</v>
      </c>
      <c r="B155" s="59" t="str">
        <f>'Dados Cadastrais'!B139</f>
        <v>Jose Undario Andrade</v>
      </c>
      <c r="C155" s="98" t="str">
        <f>'Dados Cadastrais'!F139</f>
        <v>Juiz Dir.3ª Entrância</v>
      </c>
      <c r="D155" s="98" t="str">
        <f>'Dados Cadastrais'!D139</f>
        <v>Juiz Auxiliar</v>
      </c>
      <c r="E155" s="99">
        <v>28947.55</v>
      </c>
      <c r="F155" s="100">
        <f>'Subsídio - Direitos Pessoais'!J140</f>
        <v>0</v>
      </c>
      <c r="G155" s="100">
        <f>Indenizações!O140</f>
        <v>6377.73</v>
      </c>
      <c r="H155" s="100">
        <f>'Direitos Eventuais'!Q140</f>
        <v>1523.56</v>
      </c>
      <c r="I155" s="100">
        <f t="shared" si="8"/>
        <v>36848.84</v>
      </c>
      <c r="J155" s="99">
        <v>3184.23</v>
      </c>
      <c r="K155" s="99">
        <v>6634.53</v>
      </c>
      <c r="L155" s="99">
        <v>10975.03</v>
      </c>
      <c r="M155" s="99">
        <v>0</v>
      </c>
      <c r="N155" s="100">
        <f t="shared" si="6"/>
        <v>20793.79</v>
      </c>
      <c r="O155" s="100">
        <f t="shared" si="7"/>
        <v>16055.049999999996</v>
      </c>
      <c r="P155" s="100">
        <v>0</v>
      </c>
      <c r="Q155" s="99">
        <v>6990.82</v>
      </c>
      <c r="R155" s="79"/>
      <c r="S155" s="53"/>
    </row>
    <row r="156" spans="1:19" s="2" customFormat="1" ht="12.75">
      <c r="A156" s="58" t="str">
        <f>'Dados Cadastrais'!A140</f>
        <v>***.***.***-**</v>
      </c>
      <c r="B156" s="59" t="str">
        <f>'Dados Cadastrais'!B140</f>
        <v>Jose Vieira de Figueiredo Júnior</v>
      </c>
      <c r="C156" s="98" t="str">
        <f>'Dados Cadastrais'!F140</f>
        <v>Juiz Dir.3ª Entrância</v>
      </c>
      <c r="D156" s="98" t="str">
        <f>'Dados Cadastrais'!D140</f>
        <v>Com - Caico - JECC</v>
      </c>
      <c r="E156" s="99">
        <v>28947.55</v>
      </c>
      <c r="F156" s="100">
        <f>'Subsídio - Direitos Pessoais'!J141</f>
        <v>0</v>
      </c>
      <c r="G156" s="100">
        <f>Indenizações!O141</f>
        <v>6277.73</v>
      </c>
      <c r="H156" s="100">
        <f>'Direitos Eventuais'!Q141</f>
        <v>0</v>
      </c>
      <c r="I156" s="100">
        <f t="shared" si="8"/>
        <v>35225.28</v>
      </c>
      <c r="J156" s="99">
        <v>3184.23</v>
      </c>
      <c r="K156" s="99">
        <v>6215.55</v>
      </c>
      <c r="L156" s="99">
        <v>636.29</v>
      </c>
      <c r="M156" s="99">
        <v>0</v>
      </c>
      <c r="N156" s="100">
        <f t="shared" si="6"/>
        <v>10036.07</v>
      </c>
      <c r="O156" s="100">
        <f t="shared" si="7"/>
        <v>25189.21</v>
      </c>
      <c r="P156" s="100">
        <v>0</v>
      </c>
      <c r="Q156" s="99">
        <v>0</v>
      </c>
      <c r="R156" s="79"/>
      <c r="S156" s="53"/>
    </row>
    <row r="157" spans="1:19" s="2" customFormat="1" ht="12.75">
      <c r="A157" s="58" t="str">
        <f>'Dados Cadastrais'!A141</f>
        <v>***.***.***-**</v>
      </c>
      <c r="B157" s="59" t="str">
        <f>'Dados Cadastrais'!B141</f>
        <v>Judite de Miranda Monte Nunes</v>
      </c>
      <c r="C157" s="98" t="str">
        <f>'Dados Cadastrais'!F141</f>
        <v>Desembargador</v>
      </c>
      <c r="D157" s="98" t="str">
        <f>'Dados Cadastrais'!D141</f>
        <v>TJ - Gab. Desª. Judite Nunes</v>
      </c>
      <c r="E157" s="99">
        <v>30471.11</v>
      </c>
      <c r="F157" s="100">
        <f>'Subsídio - Direitos Pessoais'!J142</f>
        <v>3351.82</v>
      </c>
      <c r="G157" s="100">
        <f>Indenizações!O142</f>
        <v>6577.73</v>
      </c>
      <c r="H157" s="100">
        <f>'Direitos Eventuais'!Q142</f>
        <v>0</v>
      </c>
      <c r="I157" s="100">
        <f t="shared" si="8"/>
        <v>40400.66</v>
      </c>
      <c r="J157" s="99">
        <v>3351.82</v>
      </c>
      <c r="K157" s="99">
        <v>7510.2</v>
      </c>
      <c r="L157" s="99">
        <v>396.5</v>
      </c>
      <c r="M157" s="99">
        <v>0</v>
      </c>
      <c r="N157" s="100">
        <f t="shared" si="6"/>
        <v>11258.52</v>
      </c>
      <c r="O157" s="100">
        <f t="shared" si="7"/>
        <v>29142.140000000003</v>
      </c>
      <c r="P157" s="100">
        <v>0</v>
      </c>
      <c r="Q157" s="99">
        <v>0</v>
      </c>
      <c r="R157" s="79"/>
      <c r="S157" s="53"/>
    </row>
    <row r="158" spans="1:19" s="2" customFormat="1" ht="12.75">
      <c r="A158" s="58" t="str">
        <f>'Dados Cadastrais'!A142</f>
        <v>***.***.***-**</v>
      </c>
      <c r="B158" s="59" t="str">
        <f>'Dados Cadastrais'!B142</f>
        <v>Juliana de Oliveira Cartaxo Fernandes</v>
      </c>
      <c r="C158" s="98" t="str">
        <f>'Dados Cadastrais'!F142</f>
        <v>Juiz Dir.2ª Entrância</v>
      </c>
      <c r="D158" s="98" t="str">
        <f>'Dados Cadastrais'!D142</f>
        <v>Com - Parnamirim - 3ª V. Cível</v>
      </c>
      <c r="E158" s="99">
        <v>27500.18</v>
      </c>
      <c r="F158" s="100">
        <f>'Subsídio - Direitos Pessoais'!J143</f>
        <v>0</v>
      </c>
      <c r="G158" s="100">
        <f>Indenizações!O143</f>
        <v>6277.73</v>
      </c>
      <c r="H158" s="100">
        <f>'Direitos Eventuais'!Q143</f>
        <v>0</v>
      </c>
      <c r="I158" s="100">
        <f t="shared" si="8"/>
        <v>33777.91</v>
      </c>
      <c r="J158" s="99">
        <v>3025.02</v>
      </c>
      <c r="K158" s="99">
        <v>5809.17</v>
      </c>
      <c r="L158" s="99">
        <v>326.5</v>
      </c>
      <c r="M158" s="99">
        <v>0</v>
      </c>
      <c r="N158" s="100">
        <f t="shared" si="6"/>
        <v>9160.69</v>
      </c>
      <c r="O158" s="100">
        <f t="shared" si="7"/>
        <v>24617.22</v>
      </c>
      <c r="P158" s="100">
        <v>0</v>
      </c>
      <c r="Q158" s="99">
        <v>0</v>
      </c>
      <c r="R158" s="79"/>
      <c r="S158" s="53"/>
    </row>
    <row r="159" spans="1:19" s="2" customFormat="1" ht="12.75">
      <c r="A159" s="58" t="str">
        <f>'Dados Cadastrais'!A143</f>
        <v>***.***.***-**</v>
      </c>
      <c r="B159" s="59" t="str">
        <f>'Dados Cadastrais'!B143</f>
        <v>Jussier Barbalho Campos</v>
      </c>
      <c r="C159" s="98" t="str">
        <f>'Dados Cadastrais'!F143</f>
        <v>Juiz Dir.3ª Entrância</v>
      </c>
      <c r="D159" s="98" t="str">
        <f>'Dados Cadastrais'!D143</f>
        <v>Juiz. Esp. Cível Z. Norte - 3º</v>
      </c>
      <c r="E159" s="99">
        <v>28947.55</v>
      </c>
      <c r="F159" s="100">
        <f>'Subsídio - Direitos Pessoais'!J144</f>
        <v>289.48</v>
      </c>
      <c r="G159" s="100">
        <f>Indenizações!O144</f>
        <v>6377.73</v>
      </c>
      <c r="H159" s="100">
        <f>'Direitos Eventuais'!Q144</f>
        <v>0</v>
      </c>
      <c r="I159" s="100">
        <f t="shared" si="8"/>
        <v>35614.759999999995</v>
      </c>
      <c r="J159" s="99">
        <v>3184.23</v>
      </c>
      <c r="K159" s="99">
        <v>5069.5</v>
      </c>
      <c r="L159" s="99">
        <v>4304.38</v>
      </c>
      <c r="M159" s="99">
        <v>0</v>
      </c>
      <c r="N159" s="100">
        <f t="shared" si="6"/>
        <v>12558.11</v>
      </c>
      <c r="O159" s="100">
        <f t="shared" si="7"/>
        <v>23056.649999999994</v>
      </c>
      <c r="P159" s="100">
        <v>0</v>
      </c>
      <c r="Q159" s="99">
        <v>0</v>
      </c>
      <c r="R159" s="79"/>
      <c r="S159" s="53"/>
    </row>
    <row r="160" spans="1:19" s="2" customFormat="1" ht="12.75">
      <c r="A160" s="58" t="str">
        <f>'Dados Cadastrais'!A144</f>
        <v>***.***.***-**</v>
      </c>
      <c r="B160" s="59" t="str">
        <f>'Dados Cadastrais'!B144</f>
        <v>Karyne Chagas de Mendonca Brandao</v>
      </c>
      <c r="C160" s="98" t="str">
        <f>'Dados Cadastrais'!F144</f>
        <v>Juiz Dir.3ª Entrância</v>
      </c>
      <c r="D160" s="98" t="str">
        <f>'Dados Cadastrais'!D144</f>
        <v>11ª Vara Civel  - Natal</v>
      </c>
      <c r="E160" s="99">
        <v>28947.55</v>
      </c>
      <c r="F160" s="100">
        <f>'Subsídio - Direitos Pessoais'!J145</f>
        <v>289.48</v>
      </c>
      <c r="G160" s="100">
        <f>Indenizações!O145</f>
        <v>6377.73</v>
      </c>
      <c r="H160" s="100">
        <f>'Direitos Eventuais'!Q145</f>
        <v>0</v>
      </c>
      <c r="I160" s="100">
        <f t="shared" si="8"/>
        <v>35614.759999999995</v>
      </c>
      <c r="J160" s="99">
        <v>3184.23</v>
      </c>
      <c r="K160" s="99">
        <v>6163.42</v>
      </c>
      <c r="L160" s="99">
        <v>326.5</v>
      </c>
      <c r="M160" s="99">
        <v>0</v>
      </c>
      <c r="N160" s="100">
        <f t="shared" si="6"/>
        <v>9674.15</v>
      </c>
      <c r="O160" s="100">
        <f t="shared" si="7"/>
        <v>25940.609999999993</v>
      </c>
      <c r="P160" s="100">
        <v>0</v>
      </c>
      <c r="Q160" s="99">
        <v>0</v>
      </c>
      <c r="R160" s="79"/>
      <c r="S160" s="53"/>
    </row>
    <row r="161" spans="1:19" ht="12.75">
      <c r="A161" s="58" t="str">
        <f>'Dados Cadastrais'!A145</f>
        <v>***.***.***-**</v>
      </c>
      <c r="B161" s="59" t="str">
        <f>'Dados Cadastrais'!B145</f>
        <v>Katia Cristina Guedes Dias </v>
      </c>
      <c r="C161" s="98" t="str">
        <f>'Dados Cadastrais'!F145</f>
        <v>Juiz Dir.3ª Entrância</v>
      </c>
      <c r="D161" s="98" t="str">
        <f>'Dados Cadastrais'!D145</f>
        <v>Com - Mossoró - 2ª Vara Faz Pública</v>
      </c>
      <c r="E161" s="99">
        <v>28947.55</v>
      </c>
      <c r="F161" s="100">
        <f>'Subsídio - Direitos Pessoais'!J146</f>
        <v>275</v>
      </c>
      <c r="G161" s="100">
        <f>Indenizações!O146</f>
        <v>6377.73</v>
      </c>
      <c r="H161" s="100">
        <f>'Direitos Eventuais'!Q146</f>
        <v>0</v>
      </c>
      <c r="I161" s="100">
        <f t="shared" si="8"/>
        <v>35600.28</v>
      </c>
      <c r="J161" s="99">
        <v>3184.23</v>
      </c>
      <c r="K161" s="99">
        <v>6111.28</v>
      </c>
      <c r="L161" s="99">
        <v>3641.4</v>
      </c>
      <c r="M161" s="99">
        <v>0</v>
      </c>
      <c r="N161" s="100">
        <f t="shared" si="6"/>
        <v>12936.91</v>
      </c>
      <c r="O161" s="100">
        <f t="shared" si="7"/>
        <v>22663.37</v>
      </c>
      <c r="P161" s="100">
        <v>0</v>
      </c>
      <c r="Q161" s="99">
        <v>0</v>
      </c>
      <c r="R161" s="79"/>
      <c r="S161" s="53"/>
    </row>
    <row r="162" spans="1:19" ht="12.75">
      <c r="A162" s="58" t="str">
        <f>'Dados Cadastrais'!A146</f>
        <v>***.***.***-**</v>
      </c>
      <c r="B162" s="59" t="str">
        <f>'Dados Cadastrais'!B146</f>
        <v>Keity Mara Ferreira de Souza e Saboya</v>
      </c>
      <c r="C162" s="98" t="str">
        <f>'Dados Cadastrais'!F146</f>
        <v>Juiz Dir.3ª Entrância</v>
      </c>
      <c r="D162" s="98" t="str">
        <f>'Dados Cadastrais'!D146</f>
        <v>3ª V. Exec. Fis. Mun. Trib. Natal</v>
      </c>
      <c r="E162" s="99">
        <v>28947.55</v>
      </c>
      <c r="F162" s="100">
        <f>'Subsídio - Direitos Pessoais'!J147</f>
        <v>0</v>
      </c>
      <c r="G162" s="100">
        <f>Indenizações!O147</f>
        <v>6377.73</v>
      </c>
      <c r="H162" s="100">
        <f>'Direitos Eventuais'!Q147</f>
        <v>0</v>
      </c>
      <c r="I162" s="100">
        <f t="shared" si="8"/>
        <v>35325.28</v>
      </c>
      <c r="J162" s="99">
        <v>3184.23</v>
      </c>
      <c r="K162" s="99">
        <v>6163.42</v>
      </c>
      <c r="L162" s="99">
        <v>2351.66</v>
      </c>
      <c r="M162" s="99">
        <v>0</v>
      </c>
      <c r="N162" s="100">
        <f t="shared" si="6"/>
        <v>11699.31</v>
      </c>
      <c r="O162" s="100">
        <f t="shared" si="7"/>
        <v>23625.97</v>
      </c>
      <c r="P162" s="100">
        <v>0</v>
      </c>
      <c r="Q162" s="99">
        <v>0</v>
      </c>
      <c r="R162" s="79"/>
      <c r="S162" s="53"/>
    </row>
    <row r="163" spans="1:19" ht="12.75">
      <c r="A163" s="58" t="str">
        <f>'Dados Cadastrais'!A147</f>
        <v>***.***.***-**</v>
      </c>
      <c r="B163" s="59" t="str">
        <f>'Dados Cadastrais'!B147</f>
        <v>Kennedi de Oliveira Braga</v>
      </c>
      <c r="C163" s="98" t="str">
        <f>'Dados Cadastrais'!F147</f>
        <v>Juiz Dir.3ª Entrância</v>
      </c>
      <c r="D163" s="98" t="str">
        <f>'Dados Cadastrais'!D147</f>
        <v>9ª Vara Criminal - Natal</v>
      </c>
      <c r="E163" s="99">
        <v>28947.55</v>
      </c>
      <c r="F163" s="100">
        <f>'Subsídio - Direitos Pessoais'!J148</f>
        <v>289.48</v>
      </c>
      <c r="G163" s="100">
        <f>Indenizações!O148</f>
        <v>6477.73</v>
      </c>
      <c r="H163" s="100">
        <f>'Direitos Eventuais'!Q148</f>
        <v>0</v>
      </c>
      <c r="I163" s="100">
        <f t="shared" si="8"/>
        <v>35714.759999999995</v>
      </c>
      <c r="J163" s="99">
        <v>3184.23</v>
      </c>
      <c r="K163" s="99">
        <v>6163.42</v>
      </c>
      <c r="L163" s="99">
        <v>5866.83</v>
      </c>
      <c r="M163" s="99">
        <v>0</v>
      </c>
      <c r="N163" s="100">
        <f t="shared" si="6"/>
        <v>15214.48</v>
      </c>
      <c r="O163" s="100">
        <f t="shared" si="7"/>
        <v>20500.279999999995</v>
      </c>
      <c r="P163" s="100">
        <v>0</v>
      </c>
      <c r="Q163" s="99">
        <v>0</v>
      </c>
      <c r="R163" s="79"/>
      <c r="S163" s="53"/>
    </row>
    <row r="164" spans="1:19" ht="12.75">
      <c r="A164" s="58" t="str">
        <f>'Dados Cadastrais'!A148</f>
        <v>***.***.***-**</v>
      </c>
      <c r="B164" s="59" t="str">
        <f>'Dados Cadastrais'!B148</f>
        <v>Klaus Cleber Morais de Mendonca</v>
      </c>
      <c r="C164" s="98" t="str">
        <f>'Dados Cadastrais'!F148</f>
        <v>Juiz Dir.3ª Entrância</v>
      </c>
      <c r="D164" s="98" t="str">
        <f>'Dados Cadastrais'!D148</f>
        <v>3ª V. Exec. Fis. Est. Trib. Natal</v>
      </c>
      <c r="E164" s="99">
        <v>28947.55</v>
      </c>
      <c r="F164" s="100">
        <f>'Subsídio - Direitos Pessoais'!J149</f>
        <v>289.48</v>
      </c>
      <c r="G164" s="100">
        <f>Indenizações!O149</f>
        <v>6477.73</v>
      </c>
      <c r="H164" s="100">
        <f>'Direitos Eventuais'!Q149</f>
        <v>0</v>
      </c>
      <c r="I164" s="100">
        <f t="shared" si="8"/>
        <v>35714.759999999995</v>
      </c>
      <c r="J164" s="99">
        <v>3184.23</v>
      </c>
      <c r="K164" s="99">
        <v>5588.2</v>
      </c>
      <c r="L164" s="99">
        <v>2607.78</v>
      </c>
      <c r="M164" s="99">
        <v>0</v>
      </c>
      <c r="N164" s="100">
        <f t="shared" si="6"/>
        <v>11380.210000000001</v>
      </c>
      <c r="O164" s="100">
        <f t="shared" si="7"/>
        <v>24334.549999999996</v>
      </c>
      <c r="P164" s="100">
        <v>0</v>
      </c>
      <c r="Q164" s="99">
        <v>0</v>
      </c>
      <c r="R164" s="79"/>
      <c r="S164" s="53"/>
    </row>
    <row r="165" spans="1:19" ht="12.75">
      <c r="A165" s="58" t="str">
        <f>'Dados Cadastrais'!A149</f>
        <v>***.***.***-**</v>
      </c>
      <c r="B165" s="59" t="str">
        <f>'Dados Cadastrais'!B149</f>
        <v>Lamarck Araujo Teotonio</v>
      </c>
      <c r="C165" s="98" t="str">
        <f>'Dados Cadastrais'!F149</f>
        <v>Juiz Dir.3ª Entrância</v>
      </c>
      <c r="D165" s="98" t="str">
        <f>'Dados Cadastrais'!D149</f>
        <v>5ª Vara Cível - Natal</v>
      </c>
      <c r="E165" s="99">
        <v>28947.55</v>
      </c>
      <c r="F165" s="100">
        <f>'Subsídio - Direitos Pessoais'!J150</f>
        <v>289.48</v>
      </c>
      <c r="G165" s="100">
        <f>Indenizações!O150</f>
        <v>6377.73</v>
      </c>
      <c r="H165" s="100">
        <f>'Direitos Eventuais'!Q150</f>
        <v>0</v>
      </c>
      <c r="I165" s="100">
        <f t="shared" si="8"/>
        <v>35614.759999999995</v>
      </c>
      <c r="J165" s="99">
        <v>3184.23</v>
      </c>
      <c r="K165" s="99">
        <v>6215.55</v>
      </c>
      <c r="L165" s="99">
        <v>326.5</v>
      </c>
      <c r="M165" s="99">
        <v>0</v>
      </c>
      <c r="N165" s="100">
        <f t="shared" si="6"/>
        <v>9726.28</v>
      </c>
      <c r="O165" s="100">
        <f t="shared" si="7"/>
        <v>25888.479999999996</v>
      </c>
      <c r="P165" s="100">
        <v>0</v>
      </c>
      <c r="Q165" s="99">
        <v>0</v>
      </c>
      <c r="R165" s="79"/>
      <c r="S165" s="53"/>
    </row>
    <row r="166" spans="1:19" ht="12.75">
      <c r="A166" s="58" t="str">
        <f>'Dados Cadastrais'!A150</f>
        <v>***.***.***-**</v>
      </c>
      <c r="B166" s="59" t="str">
        <f>'Dados Cadastrais'!B150</f>
        <v>Larissa Almeida Nascimento</v>
      </c>
      <c r="C166" s="98" t="str">
        <f>'Dados Cadastrais'!F150</f>
        <v>Juiz Substituto</v>
      </c>
      <c r="D166" s="98" t="str">
        <f>'Dados Cadastrais'!D150</f>
        <v>Com - Macau - Vara Criminal</v>
      </c>
      <c r="E166" s="99">
        <v>24818.91</v>
      </c>
      <c r="F166" s="100">
        <f>'Subsídio - Direitos Pessoais'!J151</f>
        <v>0</v>
      </c>
      <c r="G166" s="100">
        <f>Indenizações!O151</f>
        <v>6277.73</v>
      </c>
      <c r="H166" s="100">
        <f>'Direitos Eventuais'!Q151</f>
        <v>4128.64</v>
      </c>
      <c r="I166" s="100">
        <f t="shared" si="8"/>
        <v>35225.28</v>
      </c>
      <c r="J166" s="99">
        <v>2730.08</v>
      </c>
      <c r="K166" s="99">
        <v>6340.44</v>
      </c>
      <c r="L166" s="99">
        <v>326.5</v>
      </c>
      <c r="M166" s="99">
        <v>0</v>
      </c>
      <c r="N166" s="100">
        <f t="shared" si="6"/>
        <v>9397.02</v>
      </c>
      <c r="O166" s="100">
        <f t="shared" si="7"/>
        <v>25828.26</v>
      </c>
      <c r="P166" s="100">
        <v>0</v>
      </c>
      <c r="Q166" s="99">
        <v>0</v>
      </c>
      <c r="R166" s="79"/>
      <c r="S166" s="53"/>
    </row>
    <row r="167" spans="1:19" ht="12.75">
      <c r="A167" s="58" t="str">
        <f>'Dados Cadastrais'!A151</f>
        <v>***.***.***-**</v>
      </c>
      <c r="B167" s="59" t="str">
        <f>'Dados Cadastrais'!B151</f>
        <v>Leila Nunes de Sá Pereira</v>
      </c>
      <c r="C167" s="98" t="str">
        <f>'Dados Cadastrais'!F151</f>
        <v>Juiz Dir.2ª Entrância</v>
      </c>
      <c r="D167" s="98" t="str">
        <f>'Dados Cadastrais'!D151</f>
        <v>Com - Parnamirim - 1º Juiz. Esp. Cível</v>
      </c>
      <c r="E167" s="99">
        <v>27500.17</v>
      </c>
      <c r="F167" s="100">
        <f>'Subsídio - Direitos Pessoais'!J152</f>
        <v>275</v>
      </c>
      <c r="G167" s="100">
        <f>Indenizações!O152</f>
        <v>6377.73</v>
      </c>
      <c r="H167" s="100">
        <f>'Direitos Eventuais'!Q152</f>
        <v>0</v>
      </c>
      <c r="I167" s="100">
        <f t="shared" si="8"/>
        <v>34152.899999999994</v>
      </c>
      <c r="J167" s="99">
        <v>3025.02</v>
      </c>
      <c r="K167" s="99">
        <v>5809.17</v>
      </c>
      <c r="L167" s="99">
        <v>326.5</v>
      </c>
      <c r="M167" s="99">
        <v>0</v>
      </c>
      <c r="N167" s="100">
        <f t="shared" si="6"/>
        <v>9160.69</v>
      </c>
      <c r="O167" s="100">
        <f t="shared" si="7"/>
        <v>24992.209999999992</v>
      </c>
      <c r="P167" s="100">
        <v>0</v>
      </c>
      <c r="Q167" s="99">
        <v>0</v>
      </c>
      <c r="R167" s="79"/>
      <c r="S167" s="53"/>
    </row>
    <row r="168" spans="1:19" ht="12.75">
      <c r="A168" s="58" t="str">
        <f>'Dados Cadastrais'!A152</f>
        <v>***.***.***-**</v>
      </c>
      <c r="B168" s="59" t="str">
        <f>'Dados Cadastrais'!B152</f>
        <v>Lilian Rejane da Silva</v>
      </c>
      <c r="C168" s="98" t="str">
        <f>'Dados Cadastrais'!F152</f>
        <v>Juiz Dir.2ª Entrância</v>
      </c>
      <c r="D168" s="98" t="str">
        <f>'Dados Cadastrais'!D152</f>
        <v>Com - Macaiba - JECC</v>
      </c>
      <c r="E168" s="99">
        <v>27500.17</v>
      </c>
      <c r="F168" s="100">
        <f>'Subsídio - Direitos Pessoais'!J153</f>
        <v>0</v>
      </c>
      <c r="G168" s="100">
        <f>Indenizações!O153</f>
        <v>6377.73</v>
      </c>
      <c r="H168" s="100">
        <f>'Direitos Eventuais'!Q153</f>
        <v>0</v>
      </c>
      <c r="I168" s="100">
        <f t="shared" si="8"/>
        <v>33877.899999999994</v>
      </c>
      <c r="J168" s="99">
        <v>3025.02</v>
      </c>
      <c r="K168" s="99">
        <v>5861.31</v>
      </c>
      <c r="L168" s="99">
        <v>2201.44</v>
      </c>
      <c r="M168" s="99">
        <v>0</v>
      </c>
      <c r="N168" s="100">
        <f t="shared" si="6"/>
        <v>11087.77</v>
      </c>
      <c r="O168" s="100">
        <f t="shared" si="7"/>
        <v>22790.129999999994</v>
      </c>
      <c r="P168" s="100">
        <v>0</v>
      </c>
      <c r="Q168" s="99">
        <v>0</v>
      </c>
      <c r="R168" s="79"/>
      <c r="S168" s="53"/>
    </row>
    <row r="169" spans="1:19" ht="12.75">
      <c r="A169" s="58" t="str">
        <f>'Dados Cadastrais'!A153</f>
        <v>***.***.***-**</v>
      </c>
      <c r="B169" s="59" t="str">
        <f>'Dados Cadastrais'!B153</f>
        <v>Lina Flavia Cunha de Oliveira</v>
      </c>
      <c r="C169" s="98" t="str">
        <f>'Dados Cadastrais'!F153</f>
        <v>Juiz Dir.2ª Entrância</v>
      </c>
      <c r="D169" s="98" t="str">
        <f>'Dados Cadastrais'!D153</f>
        <v>Com - Parnamirim - 1ª V. Cível</v>
      </c>
      <c r="E169" s="99">
        <v>27500.17</v>
      </c>
      <c r="F169" s="100">
        <f>'Subsídio - Direitos Pessoais'!J154</f>
        <v>275</v>
      </c>
      <c r="G169" s="100">
        <f>Indenizações!O154</f>
        <v>6377.73</v>
      </c>
      <c r="H169" s="100">
        <f>'Direitos Eventuais'!Q154</f>
        <v>0</v>
      </c>
      <c r="I169" s="100">
        <f t="shared" si="8"/>
        <v>34152.899999999994</v>
      </c>
      <c r="J169" s="99">
        <v>3025.02</v>
      </c>
      <c r="K169" s="99">
        <v>5861.31</v>
      </c>
      <c r="L169" s="99">
        <v>326.5</v>
      </c>
      <c r="M169" s="99">
        <v>0</v>
      </c>
      <c r="N169" s="100">
        <f t="shared" si="6"/>
        <v>9212.83</v>
      </c>
      <c r="O169" s="100">
        <f t="shared" si="7"/>
        <v>24940.069999999992</v>
      </c>
      <c r="P169" s="100">
        <v>0</v>
      </c>
      <c r="Q169" s="99">
        <v>0</v>
      </c>
      <c r="R169" s="79"/>
      <c r="S169" s="53"/>
    </row>
    <row r="170" spans="1:19" ht="12.75">
      <c r="A170" s="58" t="str">
        <f>'Dados Cadastrais'!A154</f>
        <v>***.***.***-**</v>
      </c>
      <c r="B170" s="59" t="str">
        <f>'Dados Cadastrais'!B154</f>
        <v>Luciana Lima Teixeira</v>
      </c>
      <c r="C170" s="98" t="str">
        <f>'Dados Cadastrais'!F154</f>
        <v>Juiz Dir.3ª Entrância</v>
      </c>
      <c r="D170" s="98" t="str">
        <f>'Dados Cadastrais'!D154</f>
        <v>Juiz. Esp. Cív. Central - 7º</v>
      </c>
      <c r="E170" s="99">
        <v>28947.55</v>
      </c>
      <c r="F170" s="100">
        <f>'Subsídio - Direitos Pessoais'!J155</f>
        <v>578.95</v>
      </c>
      <c r="G170" s="100">
        <f>Indenizações!O155</f>
        <v>6377.73</v>
      </c>
      <c r="H170" s="100">
        <f>'Direitos Eventuais'!Q155</f>
        <v>0</v>
      </c>
      <c r="I170" s="100">
        <f t="shared" si="8"/>
        <v>35904.229999999996</v>
      </c>
      <c r="J170" s="99">
        <v>3184.23</v>
      </c>
      <c r="K170" s="99">
        <v>6163.42</v>
      </c>
      <c r="L170" s="99">
        <v>5871.73</v>
      </c>
      <c r="M170" s="99">
        <v>0</v>
      </c>
      <c r="N170" s="100">
        <f t="shared" si="6"/>
        <v>15219.38</v>
      </c>
      <c r="O170" s="100">
        <f t="shared" si="7"/>
        <v>20684.85</v>
      </c>
      <c r="P170" s="100">
        <v>0</v>
      </c>
      <c r="Q170" s="99">
        <v>0</v>
      </c>
      <c r="R170" s="79"/>
      <c r="S170" s="53"/>
    </row>
    <row r="171" spans="1:19" ht="12.75">
      <c r="A171" s="58" t="str">
        <f>'Dados Cadastrais'!A155</f>
        <v>***.***.***-**</v>
      </c>
      <c r="B171" s="59" t="str">
        <f>'Dados Cadastrais'!B155</f>
        <v>Luis Felipe Luck Marroquim</v>
      </c>
      <c r="C171" s="98" t="str">
        <f>'Dados Cadastrais'!F155</f>
        <v>Juiz Dir.3ª Entrância</v>
      </c>
      <c r="D171" s="98" t="str">
        <f>'Dados Cadastrais'!D155</f>
        <v>21ª Vara Civel de Natal</v>
      </c>
      <c r="E171" s="99">
        <v>28947.55</v>
      </c>
      <c r="F171" s="100">
        <f>'Subsídio - Direitos Pessoais'!J156</f>
        <v>0</v>
      </c>
      <c r="G171" s="100">
        <f>Indenizações!O156</f>
        <v>6377.73</v>
      </c>
      <c r="H171" s="100">
        <f>'Direitos Eventuais'!Q156</f>
        <v>0</v>
      </c>
      <c r="I171" s="100">
        <f t="shared" si="8"/>
        <v>35325.28</v>
      </c>
      <c r="J171" s="99">
        <v>3184.23</v>
      </c>
      <c r="K171" s="99">
        <v>6215.55</v>
      </c>
      <c r="L171" s="99">
        <v>326.5</v>
      </c>
      <c r="M171" s="99">
        <v>0</v>
      </c>
      <c r="N171" s="100">
        <f t="shared" si="6"/>
        <v>9726.28</v>
      </c>
      <c r="O171" s="100">
        <f t="shared" si="7"/>
        <v>25599</v>
      </c>
      <c r="P171" s="100">
        <v>0</v>
      </c>
      <c r="Q171" s="99">
        <v>0</v>
      </c>
      <c r="R171" s="79"/>
      <c r="S171" s="53"/>
    </row>
    <row r="172" spans="1:19" ht="12.75">
      <c r="A172" s="58" t="str">
        <f>'Dados Cadastrais'!A156</f>
        <v>***.***.***-**</v>
      </c>
      <c r="B172" s="59" t="str">
        <f>'Dados Cadastrais'!B156</f>
        <v>Luiz Alberto Dantas Filho</v>
      </c>
      <c r="C172" s="98" t="str">
        <f>'Dados Cadastrais'!F156</f>
        <v>Juiz Dir.3ª Entrância</v>
      </c>
      <c r="D172" s="98" t="str">
        <f>'Dados Cadastrais'!D156</f>
        <v>5ª Vara da Fazenda Pública - Natal</v>
      </c>
      <c r="E172" s="99">
        <v>28947.55</v>
      </c>
      <c r="F172" s="100">
        <f>'Subsídio - Direitos Pessoais'!J157</f>
        <v>3473.71</v>
      </c>
      <c r="G172" s="100">
        <f>Indenizações!O157</f>
        <v>6577.73</v>
      </c>
      <c r="H172" s="100">
        <f>'Direitos Eventuais'!Q157</f>
        <v>0</v>
      </c>
      <c r="I172" s="100">
        <f t="shared" si="8"/>
        <v>38998.99</v>
      </c>
      <c r="J172" s="99">
        <v>3184.23</v>
      </c>
      <c r="K172" s="99">
        <v>7039.08</v>
      </c>
      <c r="L172" s="99">
        <v>326.5</v>
      </c>
      <c r="M172" s="99">
        <v>0</v>
      </c>
      <c r="N172" s="100">
        <f t="shared" si="6"/>
        <v>10549.81</v>
      </c>
      <c r="O172" s="100">
        <f t="shared" si="7"/>
        <v>28449.18</v>
      </c>
      <c r="P172" s="100">
        <v>0</v>
      </c>
      <c r="Q172" s="99">
        <v>0</v>
      </c>
      <c r="R172" s="79"/>
      <c r="S172" s="53"/>
    </row>
    <row r="173" spans="1:19" ht="12.75">
      <c r="A173" s="58" t="str">
        <f>'Dados Cadastrais'!A157</f>
        <v>***.***.***-**</v>
      </c>
      <c r="B173" s="59" t="str">
        <f>'Dados Cadastrais'!B157</f>
        <v>Luiz Antonio Tomaz do Nascimento</v>
      </c>
      <c r="C173" s="98" t="str">
        <f>'Dados Cadastrais'!F157</f>
        <v>Juiz Dir.3ª Entrância</v>
      </c>
      <c r="D173" s="98" t="str">
        <f>'Dados Cadastrais'!D157</f>
        <v>Com - Caico - 2ª Vara Civel</v>
      </c>
      <c r="E173" s="99">
        <v>28947.55</v>
      </c>
      <c r="F173" s="100">
        <f>'Subsídio - Direitos Pessoais'!J158</f>
        <v>3473.71</v>
      </c>
      <c r="G173" s="100">
        <f>Indenizações!O158</f>
        <v>5777.73</v>
      </c>
      <c r="H173" s="100">
        <f>'Direitos Eventuais'!Q158</f>
        <v>0</v>
      </c>
      <c r="I173" s="100">
        <f t="shared" si="8"/>
        <v>38198.99</v>
      </c>
      <c r="J173" s="99">
        <v>3184.23</v>
      </c>
      <c r="K173" s="99">
        <v>5264.19</v>
      </c>
      <c r="L173" s="99">
        <v>12111.72</v>
      </c>
      <c r="M173" s="99">
        <v>0</v>
      </c>
      <c r="N173" s="100">
        <f t="shared" si="6"/>
        <v>20560.14</v>
      </c>
      <c r="O173" s="100">
        <f t="shared" si="7"/>
        <v>17638.85</v>
      </c>
      <c r="P173" s="100">
        <v>0</v>
      </c>
      <c r="Q173" s="99">
        <v>0</v>
      </c>
      <c r="R173" s="79"/>
      <c r="S173" s="53"/>
    </row>
    <row r="174" spans="1:19" ht="12.75">
      <c r="A174" s="58" t="str">
        <f>'Dados Cadastrais'!A158</f>
        <v>***.***.***-**</v>
      </c>
      <c r="B174" s="59" t="str">
        <f>'Dados Cadastrais'!B158</f>
        <v>Luiz Candido de Andrade Villaça</v>
      </c>
      <c r="C174" s="98" t="str">
        <f>'Dados Cadastrais'!F158</f>
        <v>Juiz Dir.3ª Entrância</v>
      </c>
      <c r="D174" s="98" t="str">
        <f>'Dados Cadastrais'!D158</f>
        <v>Com - Caico - VCrimJuizViolcontraMulher</v>
      </c>
      <c r="E174" s="99">
        <v>28947.55</v>
      </c>
      <c r="F174" s="100">
        <f>'Subsídio - Direitos Pessoais'!J159</f>
        <v>578.95</v>
      </c>
      <c r="G174" s="100">
        <f>Indenizações!O159</f>
        <v>6277.73</v>
      </c>
      <c r="H174" s="100">
        <f>'Direitos Eventuais'!Q159</f>
        <v>0</v>
      </c>
      <c r="I174" s="100">
        <f t="shared" si="8"/>
        <v>35804.229999999996</v>
      </c>
      <c r="J174" s="99">
        <v>3184.23</v>
      </c>
      <c r="K174" s="99">
        <v>5263.08</v>
      </c>
      <c r="L174" s="99">
        <v>3221.26</v>
      </c>
      <c r="M174" s="99">
        <v>0</v>
      </c>
      <c r="N174" s="100">
        <f t="shared" si="6"/>
        <v>11668.57</v>
      </c>
      <c r="O174" s="100">
        <f t="shared" si="7"/>
        <v>24135.659999999996</v>
      </c>
      <c r="P174" s="100">
        <v>0</v>
      </c>
      <c r="Q174" s="99">
        <v>0</v>
      </c>
      <c r="R174" s="79"/>
      <c r="S174" s="53"/>
    </row>
    <row r="175" spans="1:19" ht="12.75">
      <c r="A175" s="58" t="str">
        <f>'Dados Cadastrais'!A159</f>
        <v>***.***.***-**</v>
      </c>
      <c r="B175" s="59" t="str">
        <f>'Dados Cadastrais'!B159</f>
        <v>Luiza Cavalcante Passos Frye Peixoto</v>
      </c>
      <c r="C175" s="98" t="str">
        <f>'Dados Cadastrais'!F159</f>
        <v>Juiz Dir.2ª Entrância</v>
      </c>
      <c r="D175" s="98" t="str">
        <f>'Dados Cadastrais'!D159</f>
        <v>Com - Macaiba - 1ª V. Cível</v>
      </c>
      <c r="E175" s="99">
        <v>27500.17</v>
      </c>
      <c r="F175" s="100">
        <f>'Subsídio - Direitos Pessoais'!J160</f>
        <v>550</v>
      </c>
      <c r="G175" s="100">
        <f>Indenizações!O160</f>
        <v>6377.73</v>
      </c>
      <c r="H175" s="100">
        <f>'Direitos Eventuais'!Q160</f>
        <v>0</v>
      </c>
      <c r="I175" s="100">
        <f t="shared" si="8"/>
        <v>34427.899999999994</v>
      </c>
      <c r="J175" s="99">
        <v>3025.02</v>
      </c>
      <c r="K175" s="99">
        <v>5757.03</v>
      </c>
      <c r="L175" s="99">
        <v>326.5</v>
      </c>
      <c r="M175" s="99">
        <v>0</v>
      </c>
      <c r="N175" s="100">
        <f t="shared" si="6"/>
        <v>9108.55</v>
      </c>
      <c r="O175" s="100">
        <f t="shared" si="7"/>
        <v>25319.349999999995</v>
      </c>
      <c r="P175" s="100">
        <v>0</v>
      </c>
      <c r="Q175" s="99">
        <v>0</v>
      </c>
      <c r="R175" s="79"/>
      <c r="S175" s="53"/>
    </row>
    <row r="176" spans="1:19" ht="12.75">
      <c r="A176" s="58" t="str">
        <f>'Dados Cadastrais'!A160</f>
        <v>***.***.***-**</v>
      </c>
      <c r="B176" s="59" t="str">
        <f>'Dados Cadastrais'!B160</f>
        <v>Lydiane Maria Lucena Maia</v>
      </c>
      <c r="C176" s="98" t="str">
        <f>'Dados Cadastrais'!F160</f>
        <v>Juiz Substituto</v>
      </c>
      <c r="D176" s="98" t="str">
        <f>'Dados Cadastrais'!D160</f>
        <v>Com - Touros</v>
      </c>
      <c r="E176" s="99">
        <v>24818.91</v>
      </c>
      <c r="F176" s="100">
        <f>'Subsídio - Direitos Pessoais'!J161</f>
        <v>0</v>
      </c>
      <c r="G176" s="100">
        <f>Indenizações!O161</f>
        <v>6277.73</v>
      </c>
      <c r="H176" s="100">
        <f>'Direitos Eventuais'!Q161</f>
        <v>1306.26</v>
      </c>
      <c r="I176" s="100">
        <f t="shared" si="8"/>
        <v>32402.899999999998</v>
      </c>
      <c r="J176" s="99">
        <v>2730.08</v>
      </c>
      <c r="K176" s="99">
        <v>5564.29</v>
      </c>
      <c r="L176" s="99">
        <v>326.5</v>
      </c>
      <c r="M176" s="99">
        <v>0</v>
      </c>
      <c r="N176" s="100">
        <f t="shared" si="6"/>
        <v>8620.869999999999</v>
      </c>
      <c r="O176" s="100">
        <f t="shared" si="7"/>
        <v>23782.03</v>
      </c>
      <c r="P176" s="100">
        <v>0</v>
      </c>
      <c r="Q176" s="99">
        <v>0</v>
      </c>
      <c r="R176" s="79"/>
      <c r="S176" s="53"/>
    </row>
    <row r="177" spans="1:19" ht="12.75">
      <c r="A177" s="58" t="str">
        <f>'Dados Cadastrais'!A161</f>
        <v>***.***.***-**</v>
      </c>
      <c r="B177" s="59" t="str">
        <f>'Dados Cadastrais'!B161</f>
        <v>Madson Ottoni de A Rodrigues</v>
      </c>
      <c r="C177" s="98" t="str">
        <f>'Dados Cadastrais'!F161</f>
        <v>Juiz Dir.3ª Entrância</v>
      </c>
      <c r="D177" s="98" t="str">
        <f>'Dados Cadastrais'!D161</f>
        <v>9ª Vara Cível - Natal</v>
      </c>
      <c r="E177" s="99">
        <v>28947.55</v>
      </c>
      <c r="F177" s="100">
        <f>'Subsídio - Direitos Pessoais'!J162</f>
        <v>578.95</v>
      </c>
      <c r="G177" s="100">
        <f>Indenizações!O162</f>
        <v>6477.73</v>
      </c>
      <c r="H177" s="100">
        <f>'Direitos Eventuais'!Q162</f>
        <v>0</v>
      </c>
      <c r="I177" s="100">
        <f t="shared" si="8"/>
        <v>36004.229999999996</v>
      </c>
      <c r="J177" s="99">
        <v>3184.23</v>
      </c>
      <c r="K177" s="99">
        <v>6215.55</v>
      </c>
      <c r="L177" s="99">
        <v>326.5</v>
      </c>
      <c r="M177" s="99">
        <v>0</v>
      </c>
      <c r="N177" s="100">
        <f t="shared" si="6"/>
        <v>9726.28</v>
      </c>
      <c r="O177" s="100">
        <f t="shared" si="7"/>
        <v>26277.949999999997</v>
      </c>
      <c r="P177" s="100">
        <v>0</v>
      </c>
      <c r="Q177" s="99">
        <v>0</v>
      </c>
      <c r="R177" s="79"/>
      <c r="S177" s="53"/>
    </row>
    <row r="178" spans="1:19" ht="12.75">
      <c r="A178" s="58" t="str">
        <f>'Dados Cadastrais'!A162</f>
        <v>***.***.***-**</v>
      </c>
      <c r="B178" s="59" t="str">
        <f>'Dados Cadastrais'!B162</f>
        <v>Manoel Padre Neto</v>
      </c>
      <c r="C178" s="98" t="str">
        <f>'Dados Cadastrais'!F162</f>
        <v>Juiz Dir.3ª Entrância</v>
      </c>
      <c r="D178" s="98" t="str">
        <f>'Dados Cadastrais'!D162</f>
        <v>Com - Mossoró - 4ª Vara Cível</v>
      </c>
      <c r="E178" s="99">
        <v>28947.55</v>
      </c>
      <c r="F178" s="100">
        <f>'Subsídio - Direitos Pessoais'!J163</f>
        <v>4052.66</v>
      </c>
      <c r="G178" s="100">
        <f>Indenizações!O163</f>
        <v>6577.73</v>
      </c>
      <c r="H178" s="100">
        <f>'Direitos Eventuais'!Q163</f>
        <v>0</v>
      </c>
      <c r="I178" s="100">
        <f t="shared" si="8"/>
        <v>39577.94</v>
      </c>
      <c r="J178" s="99">
        <v>3184.23</v>
      </c>
      <c r="K178" s="99">
        <v>6986.94</v>
      </c>
      <c r="L178" s="99">
        <v>6376.86</v>
      </c>
      <c r="M178" s="99">
        <v>0</v>
      </c>
      <c r="N178" s="100">
        <f t="shared" si="6"/>
        <v>16548.03</v>
      </c>
      <c r="O178" s="100">
        <f t="shared" si="7"/>
        <v>23029.910000000003</v>
      </c>
      <c r="P178" s="100">
        <v>0</v>
      </c>
      <c r="Q178" s="99">
        <v>0</v>
      </c>
      <c r="R178" s="79"/>
      <c r="S178" s="53"/>
    </row>
    <row r="179" spans="1:19" ht="12.75">
      <c r="A179" s="58" t="str">
        <f>'Dados Cadastrais'!A163</f>
        <v>***.***.***-**</v>
      </c>
      <c r="B179" s="59" t="str">
        <f>'Dados Cadastrais'!B163</f>
        <v>Manuela de Alexandria Fernandes Barbosa</v>
      </c>
      <c r="C179" s="98" t="str">
        <f>'Dados Cadastrais'!F163</f>
        <v>Juiz Dir.2ª Entrância</v>
      </c>
      <c r="D179" s="98" t="str">
        <f>'Dados Cadastrais'!D163</f>
        <v>Com - Parnamirim - 2ª Vara Criminal</v>
      </c>
      <c r="E179" s="99">
        <v>27500.17</v>
      </c>
      <c r="F179" s="100">
        <f>'Subsídio - Direitos Pessoais'!J164</f>
        <v>0</v>
      </c>
      <c r="G179" s="100">
        <f>Indenizações!O164</f>
        <v>6377.73</v>
      </c>
      <c r="H179" s="100">
        <f>'Direitos Eventuais'!Q164</f>
        <v>0</v>
      </c>
      <c r="I179" s="100">
        <f t="shared" si="8"/>
        <v>33877.899999999994</v>
      </c>
      <c r="J179" s="99">
        <v>3025.02</v>
      </c>
      <c r="K179" s="99">
        <v>5861.31</v>
      </c>
      <c r="L179" s="99">
        <v>1852.04</v>
      </c>
      <c r="M179" s="99">
        <v>0</v>
      </c>
      <c r="N179" s="100">
        <f t="shared" si="6"/>
        <v>10738.369999999999</v>
      </c>
      <c r="O179" s="100">
        <f t="shared" si="7"/>
        <v>23139.529999999995</v>
      </c>
      <c r="P179" s="100">
        <v>0</v>
      </c>
      <c r="Q179" s="99">
        <v>0</v>
      </c>
      <c r="R179" s="79"/>
      <c r="S179" s="53"/>
    </row>
    <row r="180" spans="1:19" ht="12.75">
      <c r="A180" s="58" t="str">
        <f>'Dados Cadastrais'!A164</f>
        <v>***.***.***-**</v>
      </c>
      <c r="B180" s="59" t="str">
        <f>'Dados Cadastrais'!B164</f>
        <v>Marcelo Pinto Varela</v>
      </c>
      <c r="C180" s="98" t="str">
        <f>'Dados Cadastrais'!F164</f>
        <v>Juiz Dir.3ª Entrância</v>
      </c>
      <c r="D180" s="98" t="str">
        <f>'Dados Cadastrais'!D164</f>
        <v>10ª Vara Cível - Natal</v>
      </c>
      <c r="E180" s="99">
        <v>28947.55</v>
      </c>
      <c r="F180" s="100">
        <f>'Subsídio - Direitos Pessoais'!J165</f>
        <v>0</v>
      </c>
      <c r="G180" s="100">
        <f>Indenizações!O165</f>
        <v>6477.73</v>
      </c>
      <c r="H180" s="100">
        <f>'Direitos Eventuais'!Q165</f>
        <v>5789.51</v>
      </c>
      <c r="I180" s="100">
        <f t="shared" si="8"/>
        <v>41214.79</v>
      </c>
      <c r="J180" s="99">
        <v>3184.23</v>
      </c>
      <c r="K180" s="99">
        <v>7539.8</v>
      </c>
      <c r="L180" s="99">
        <v>1603.37</v>
      </c>
      <c r="M180" s="99">
        <v>974.06</v>
      </c>
      <c r="N180" s="100">
        <f t="shared" si="6"/>
        <v>13301.460000000001</v>
      </c>
      <c r="O180" s="100">
        <f t="shared" si="7"/>
        <v>27913.33</v>
      </c>
      <c r="P180" s="100">
        <v>0</v>
      </c>
      <c r="Q180" s="99">
        <v>0</v>
      </c>
      <c r="R180" s="79"/>
      <c r="S180" s="53"/>
    </row>
    <row r="181" spans="1:19" ht="12.75">
      <c r="A181" s="58" t="str">
        <f>'Dados Cadastrais'!A165</f>
        <v>***.***.***-**</v>
      </c>
      <c r="B181" s="59" t="str">
        <f>'Dados Cadastrais'!B165</f>
        <v>Marcio Silva Maia</v>
      </c>
      <c r="C181" s="98" t="str">
        <f>'Dados Cadastrais'!F165</f>
        <v>Juiz Dir.3ª Entrância</v>
      </c>
      <c r="D181" s="98" t="str">
        <f>'Dados Cadastrais'!D165</f>
        <v>Com - Nova Cruz - Vara Criminal</v>
      </c>
      <c r="E181" s="99">
        <v>28947.55</v>
      </c>
      <c r="F181" s="100">
        <f>'Subsídio - Direitos Pessoais'!J166</f>
        <v>0</v>
      </c>
      <c r="G181" s="100">
        <f>Indenizações!O166</f>
        <v>6477.73</v>
      </c>
      <c r="H181" s="100">
        <f>'Direitos Eventuais'!Q166</f>
        <v>0</v>
      </c>
      <c r="I181" s="100">
        <f t="shared" si="8"/>
        <v>35425.28</v>
      </c>
      <c r="J181" s="99">
        <v>3184.23</v>
      </c>
      <c r="K181" s="99">
        <v>6215.55</v>
      </c>
      <c r="L181" s="99">
        <v>6425.92</v>
      </c>
      <c r="M181" s="99">
        <v>0</v>
      </c>
      <c r="N181" s="100">
        <f t="shared" si="6"/>
        <v>15825.7</v>
      </c>
      <c r="O181" s="100">
        <f t="shared" si="7"/>
        <v>19599.579999999998</v>
      </c>
      <c r="P181" s="100">
        <v>0</v>
      </c>
      <c r="Q181" s="99">
        <v>0</v>
      </c>
      <c r="R181" s="79"/>
      <c r="S181" s="53"/>
    </row>
    <row r="182" spans="1:19" ht="12.75">
      <c r="A182" s="58" t="str">
        <f>'Dados Cadastrais'!A166</f>
        <v>***.***.***-**</v>
      </c>
      <c r="B182" s="59" t="str">
        <f>'Dados Cadastrais'!B166</f>
        <v>Marco Antonio Mendes Ribeiro</v>
      </c>
      <c r="C182" s="98" t="str">
        <f>'Dados Cadastrais'!F166</f>
        <v>Juiz Dir.3ª Entrância</v>
      </c>
      <c r="D182" s="98" t="str">
        <f>'Dados Cadastrais'!D166</f>
        <v>Juiz Auxiliar</v>
      </c>
      <c r="E182" s="99">
        <v>28947.55</v>
      </c>
      <c r="F182" s="100">
        <f>'Subsídio - Direitos Pessoais'!J167</f>
        <v>0</v>
      </c>
      <c r="G182" s="100">
        <f>Indenizações!O167</f>
        <v>6377.73</v>
      </c>
      <c r="H182" s="100">
        <f>'Direitos Eventuais'!Q167</f>
        <v>0</v>
      </c>
      <c r="I182" s="100">
        <f t="shared" si="8"/>
        <v>35325.28</v>
      </c>
      <c r="J182" s="99">
        <v>3184.23</v>
      </c>
      <c r="K182" s="99">
        <v>6215.55</v>
      </c>
      <c r="L182" s="99">
        <v>326.5</v>
      </c>
      <c r="M182" s="99">
        <v>0</v>
      </c>
      <c r="N182" s="100">
        <f t="shared" si="6"/>
        <v>9726.28</v>
      </c>
      <c r="O182" s="100">
        <f t="shared" si="7"/>
        <v>25599</v>
      </c>
      <c r="P182" s="100">
        <v>0</v>
      </c>
      <c r="Q182" s="99">
        <v>0</v>
      </c>
      <c r="R182" s="79"/>
      <c r="S182" s="53"/>
    </row>
    <row r="183" spans="1:19" ht="12.75">
      <c r="A183" s="58" t="str">
        <f>'Dados Cadastrais'!A167</f>
        <v>***.***.***-**</v>
      </c>
      <c r="B183" s="59" t="str">
        <f>'Dados Cadastrais'!B167</f>
        <v>Marcos Jose Sampaio de Freitas Junior</v>
      </c>
      <c r="C183" s="98" t="str">
        <f>'Dados Cadastrais'!F167</f>
        <v>Juiz Dir.1ª Entrância</v>
      </c>
      <c r="D183" s="98" t="str">
        <f>'Dados Cadastrais'!D167</f>
        <v>Com - Taipu</v>
      </c>
      <c r="E183" s="99">
        <v>26125.17</v>
      </c>
      <c r="F183" s="100">
        <f>'Subsídio - Direitos Pessoais'!J168</f>
        <v>261.25</v>
      </c>
      <c r="G183" s="100">
        <f>Indenizações!O168</f>
        <v>6277.73</v>
      </c>
      <c r="H183" s="100">
        <f>'Direitos Eventuais'!Q168</f>
        <v>8708.39</v>
      </c>
      <c r="I183" s="100">
        <f t="shared" si="8"/>
        <v>41372.53999999999</v>
      </c>
      <c r="J183" s="99">
        <v>2873.77</v>
      </c>
      <c r="K183" s="99">
        <v>7050.23</v>
      </c>
      <c r="L183" s="99">
        <v>326.5</v>
      </c>
      <c r="M183" s="99">
        <v>0</v>
      </c>
      <c r="N183" s="100">
        <f t="shared" si="6"/>
        <v>10250.5</v>
      </c>
      <c r="O183" s="100">
        <f t="shared" si="7"/>
        <v>31122.039999999994</v>
      </c>
      <c r="P183" s="100">
        <v>0</v>
      </c>
      <c r="Q183" s="99">
        <v>148.01</v>
      </c>
      <c r="R183" s="79"/>
      <c r="S183" s="53"/>
    </row>
    <row r="184" spans="1:19" ht="12.75">
      <c r="A184" s="58" t="str">
        <f>'Dados Cadastrais'!A168</f>
        <v>***.***.***-**</v>
      </c>
      <c r="B184" s="59" t="str">
        <f>'Dados Cadastrais'!B168</f>
        <v>Marcus Vinicius Pereira Júnior</v>
      </c>
      <c r="C184" s="98" t="str">
        <f>'Dados Cadastrais'!F168</f>
        <v>Juiz Dir.3ª Entrância</v>
      </c>
      <c r="D184" s="98" t="str">
        <f>'Dados Cadastrais'!D168</f>
        <v>Com - Currais Novos - Vara Cível</v>
      </c>
      <c r="E184" s="99">
        <v>28947.55</v>
      </c>
      <c r="F184" s="100">
        <f>'Subsídio - Direitos Pessoais'!J169</f>
        <v>0</v>
      </c>
      <c r="G184" s="100">
        <f>Indenizações!O169</f>
        <v>6277.73</v>
      </c>
      <c r="H184" s="100">
        <f>'Direitos Eventuais'!Q169</f>
        <v>0</v>
      </c>
      <c r="I184" s="100">
        <f t="shared" si="8"/>
        <v>35225.28</v>
      </c>
      <c r="J184" s="99">
        <v>3184.23</v>
      </c>
      <c r="K184" s="99">
        <v>6215.55</v>
      </c>
      <c r="L184" s="99">
        <v>326.5</v>
      </c>
      <c r="M184" s="99">
        <v>0</v>
      </c>
      <c r="N184" s="100">
        <f t="shared" si="6"/>
        <v>9726.28</v>
      </c>
      <c r="O184" s="100">
        <f t="shared" si="7"/>
        <v>25499</v>
      </c>
      <c r="P184" s="100">
        <v>0</v>
      </c>
      <c r="Q184" s="99">
        <v>0</v>
      </c>
      <c r="R184" s="79"/>
      <c r="S184" s="53"/>
    </row>
    <row r="185" spans="1:19" ht="12.75">
      <c r="A185" s="58" t="str">
        <f>'Dados Cadastrais'!A169</f>
        <v>***.***.***-**</v>
      </c>
      <c r="B185" s="59" t="str">
        <f>'Dados Cadastrais'!B169</f>
        <v>Maria Cristina Menezes de Paiva Viana</v>
      </c>
      <c r="C185" s="98" t="str">
        <f>'Dados Cadastrais'!F169</f>
        <v>Juiz Substituto</v>
      </c>
      <c r="D185" s="98" t="str">
        <f>'Dados Cadastrais'!D169</f>
        <v>Com - Pendencias</v>
      </c>
      <c r="E185" s="99">
        <v>24818.91</v>
      </c>
      <c r="F185" s="100">
        <f>'Subsídio - Direitos Pessoais'!J170</f>
        <v>0</v>
      </c>
      <c r="G185" s="100">
        <f>Indenizações!O170</f>
        <v>6277.73</v>
      </c>
      <c r="H185" s="100">
        <f>'Direitos Eventuais'!Q170</f>
        <v>1306.26</v>
      </c>
      <c r="I185" s="100">
        <f t="shared" si="8"/>
        <v>32402.899999999998</v>
      </c>
      <c r="J185" s="99">
        <v>2730.08</v>
      </c>
      <c r="K185" s="99">
        <v>5564.29</v>
      </c>
      <c r="L185" s="99">
        <v>677.49</v>
      </c>
      <c r="M185" s="99">
        <v>0</v>
      </c>
      <c r="N185" s="100">
        <f t="shared" si="6"/>
        <v>8971.859999999999</v>
      </c>
      <c r="O185" s="100">
        <f t="shared" si="7"/>
        <v>23431.04</v>
      </c>
      <c r="P185" s="100">
        <v>0</v>
      </c>
      <c r="Q185" s="99">
        <v>0</v>
      </c>
      <c r="R185" s="79"/>
      <c r="S185" s="53"/>
    </row>
    <row r="186" spans="1:19" ht="12.75">
      <c r="A186" s="58" t="str">
        <f>'Dados Cadastrais'!A170</f>
        <v>***.***.***-**</v>
      </c>
      <c r="B186" s="59" t="str">
        <f>'Dados Cadastrais'!B170</f>
        <v>Maria Nadja Bezerra Cavalcanti</v>
      </c>
      <c r="C186" s="98" t="str">
        <f>'Dados Cadastrais'!F170</f>
        <v>Juiz Dir.3ª Entrância</v>
      </c>
      <c r="D186" s="98" t="str">
        <f>'Dados Cadastrais'!D170</f>
        <v>Com - Currais Novos - JECCrim</v>
      </c>
      <c r="E186" s="99">
        <v>28947.55</v>
      </c>
      <c r="F186" s="100">
        <f>'Subsídio - Direitos Pessoais'!J171</f>
        <v>0</v>
      </c>
      <c r="G186" s="100">
        <f>Indenizações!O171</f>
        <v>6277.73</v>
      </c>
      <c r="H186" s="100">
        <f>'Direitos Eventuais'!Q171</f>
        <v>0</v>
      </c>
      <c r="I186" s="100">
        <f t="shared" si="8"/>
        <v>35225.28</v>
      </c>
      <c r="J186" s="99">
        <v>3184.23</v>
      </c>
      <c r="K186" s="99">
        <v>6163.42</v>
      </c>
      <c r="L186" s="99">
        <v>326.5</v>
      </c>
      <c r="M186" s="99">
        <v>0</v>
      </c>
      <c r="N186" s="100">
        <f t="shared" si="6"/>
        <v>9674.15</v>
      </c>
      <c r="O186" s="100">
        <f t="shared" si="7"/>
        <v>25551.129999999997</v>
      </c>
      <c r="P186" s="100">
        <v>0</v>
      </c>
      <c r="Q186" s="99">
        <v>1663.11</v>
      </c>
      <c r="R186" s="79"/>
      <c r="S186" s="53"/>
    </row>
    <row r="187" spans="1:19" ht="12.75">
      <c r="A187" s="58" t="str">
        <f>'Dados Cadastrais'!A171</f>
        <v>***.***.***-**</v>
      </c>
      <c r="B187" s="59" t="str">
        <f>'Dados Cadastrais'!B171</f>
        <v>Maria Neize de Andrade Fernandes</v>
      </c>
      <c r="C187" s="98" t="str">
        <f>'Dados Cadastrais'!F171</f>
        <v>Juiz Dir.3ª Entrância</v>
      </c>
      <c r="D187" s="98" t="str">
        <f>'Dados Cadastrais'!D171</f>
        <v>2ª Vara de Família - Natal</v>
      </c>
      <c r="E187" s="99">
        <v>28947.55</v>
      </c>
      <c r="F187" s="100">
        <f>'Subsídio - Direitos Pessoais'!J172</f>
        <v>3473.71</v>
      </c>
      <c r="G187" s="100">
        <f>Indenizações!O172</f>
        <v>6577.73</v>
      </c>
      <c r="H187" s="100">
        <f>'Direitos Eventuais'!Q172</f>
        <v>0</v>
      </c>
      <c r="I187" s="100">
        <f t="shared" si="8"/>
        <v>38998.99</v>
      </c>
      <c r="J187" s="99">
        <v>3184.23</v>
      </c>
      <c r="K187" s="99">
        <v>7039.08</v>
      </c>
      <c r="L187" s="99">
        <v>6703.99</v>
      </c>
      <c r="M187" s="99">
        <v>0</v>
      </c>
      <c r="N187" s="100">
        <f t="shared" si="6"/>
        <v>16927.3</v>
      </c>
      <c r="O187" s="100">
        <f t="shared" si="7"/>
        <v>22071.69</v>
      </c>
      <c r="P187" s="100">
        <v>0</v>
      </c>
      <c r="Q187" s="99">
        <v>0</v>
      </c>
      <c r="R187" s="79"/>
      <c r="S187" s="53"/>
    </row>
    <row r="188" spans="1:19" ht="12.75">
      <c r="A188" s="58" t="str">
        <f>'Dados Cadastrais'!A172</f>
        <v>***.***.***-**</v>
      </c>
      <c r="B188" s="59" t="str">
        <f>'Dados Cadastrais'!B172</f>
        <v>Maria Nivalda Neco Torquarto</v>
      </c>
      <c r="C188" s="98" t="str">
        <f>'Dados Cadastrais'!F172</f>
        <v>Juiz Dir.3ª Entrância</v>
      </c>
      <c r="D188" s="98" t="str">
        <f>'Dados Cadastrais'!D172</f>
        <v>Com - João Câmara - V. Criminal</v>
      </c>
      <c r="E188" s="99">
        <v>28947.55</v>
      </c>
      <c r="F188" s="100">
        <f>'Subsídio - Direitos Pessoais'!J173</f>
        <v>868.43</v>
      </c>
      <c r="G188" s="100">
        <f>Indenizações!O173</f>
        <v>6377.73</v>
      </c>
      <c r="H188" s="100">
        <f>'Direitos Eventuais'!Q173</f>
        <v>0</v>
      </c>
      <c r="I188" s="100">
        <f t="shared" si="8"/>
        <v>36193.71</v>
      </c>
      <c r="J188" s="99">
        <v>3184.23</v>
      </c>
      <c r="K188" s="99">
        <v>6111.28</v>
      </c>
      <c r="L188" s="99">
        <v>6441.6</v>
      </c>
      <c r="M188" s="99">
        <v>0</v>
      </c>
      <c r="N188" s="100">
        <f t="shared" si="6"/>
        <v>15737.11</v>
      </c>
      <c r="O188" s="100">
        <f t="shared" si="7"/>
        <v>20456.6</v>
      </c>
      <c r="P188" s="100">
        <v>0</v>
      </c>
      <c r="Q188" s="99">
        <v>2217.48</v>
      </c>
      <c r="R188" s="79"/>
      <c r="S188" s="53"/>
    </row>
    <row r="189" spans="1:19" ht="12.75">
      <c r="A189" s="58" t="str">
        <f>'Dados Cadastrais'!A173</f>
        <v>***.***.***-**</v>
      </c>
      <c r="B189" s="59" t="str">
        <f>'Dados Cadastrais'!B173</f>
        <v>Maria Socorro Pinto de Oliveira</v>
      </c>
      <c r="C189" s="98" t="str">
        <f>'Dados Cadastrais'!F173</f>
        <v>Juiz Dir.3ª Entrância</v>
      </c>
      <c r="D189" s="98" t="str">
        <f>'Dados Cadastrais'!D173</f>
        <v>1º Juiz de Violência Dom contra a Mulher</v>
      </c>
      <c r="E189" s="99">
        <v>28947.55</v>
      </c>
      <c r="F189" s="100">
        <f>'Subsídio - Direitos Pessoais'!J174</f>
        <v>0</v>
      </c>
      <c r="G189" s="100">
        <f>Indenizações!O174</f>
        <v>6577.73</v>
      </c>
      <c r="H189" s="100">
        <f>'Direitos Eventuais'!Q174</f>
        <v>0</v>
      </c>
      <c r="I189" s="100">
        <f t="shared" si="8"/>
        <v>35525.28</v>
      </c>
      <c r="J189" s="99">
        <v>3184.23</v>
      </c>
      <c r="K189" s="99">
        <v>6215.55</v>
      </c>
      <c r="L189" s="99">
        <v>2035.54</v>
      </c>
      <c r="M189" s="99">
        <v>0</v>
      </c>
      <c r="N189" s="100">
        <f t="shared" si="6"/>
        <v>11435.32</v>
      </c>
      <c r="O189" s="100">
        <f t="shared" si="7"/>
        <v>24089.96</v>
      </c>
      <c r="P189" s="100">
        <v>0</v>
      </c>
      <c r="Q189" s="99">
        <v>0</v>
      </c>
      <c r="R189" s="79"/>
      <c r="S189" s="53"/>
    </row>
    <row r="190" spans="1:19" ht="12.75">
      <c r="A190" s="58" t="str">
        <f>'Dados Cadastrais'!A174</f>
        <v>***.***.***-**</v>
      </c>
      <c r="B190" s="59" t="str">
        <f>'Dados Cadastrais'!B174</f>
        <v>Maria Zeneide Bezerra</v>
      </c>
      <c r="C190" s="98" t="str">
        <f>'Dados Cadastrais'!F174</f>
        <v>Desembargador</v>
      </c>
      <c r="D190" s="98" t="str">
        <f>'Dados Cadastrais'!D174</f>
        <v>TJ - Gab. Desª. Maria Zeneide</v>
      </c>
      <c r="E190" s="99">
        <v>30471.11</v>
      </c>
      <c r="F190" s="100">
        <f>'Subsídio - Direitos Pessoais'!J175</f>
        <v>3656.53</v>
      </c>
      <c r="G190" s="100">
        <f>Indenizações!O175</f>
        <v>6577.73</v>
      </c>
      <c r="H190" s="100">
        <f>'Direitos Eventuais'!Q175</f>
        <v>3300</v>
      </c>
      <c r="I190" s="100">
        <f t="shared" si="8"/>
        <v>44005.369999999995</v>
      </c>
      <c r="J190" s="99">
        <v>3351.82</v>
      </c>
      <c r="K190" s="99">
        <v>8363.33</v>
      </c>
      <c r="L190" s="99">
        <v>365.7</v>
      </c>
      <c r="M190" s="99">
        <v>8.11</v>
      </c>
      <c r="N190" s="100">
        <f t="shared" si="6"/>
        <v>12088.960000000001</v>
      </c>
      <c r="O190" s="100">
        <f t="shared" si="7"/>
        <v>31916.409999999996</v>
      </c>
      <c r="P190" s="100">
        <v>0</v>
      </c>
      <c r="Q190" s="99">
        <v>2350.47</v>
      </c>
      <c r="R190" s="79"/>
      <c r="S190" s="53"/>
    </row>
    <row r="191" spans="1:19" ht="12.75">
      <c r="A191" s="58" t="str">
        <f>'Dados Cadastrais'!A175</f>
        <v>***.***.***-**</v>
      </c>
      <c r="B191" s="59" t="str">
        <f>'Dados Cadastrais'!B175</f>
        <v>Marina Melo Martins Almeida</v>
      </c>
      <c r="C191" s="98" t="str">
        <f>'Dados Cadastrais'!F175</f>
        <v>Juiz Dir.2ª Entrância</v>
      </c>
      <c r="D191" s="98" t="str">
        <f>'Dados Cadastrais'!D175</f>
        <v>Com - Santo Antonio</v>
      </c>
      <c r="E191" s="99">
        <v>27500.17</v>
      </c>
      <c r="F191" s="100">
        <f>'Subsídio - Direitos Pessoais'!J176</f>
        <v>0</v>
      </c>
      <c r="G191" s="100">
        <f>Indenizações!O176</f>
        <v>6377.73</v>
      </c>
      <c r="H191" s="100">
        <f>'Direitos Eventuais'!Q176</f>
        <v>0</v>
      </c>
      <c r="I191" s="100">
        <f t="shared" si="8"/>
        <v>33877.899999999994</v>
      </c>
      <c r="J191" s="99">
        <v>3025.02</v>
      </c>
      <c r="K191" s="99">
        <v>5757.03</v>
      </c>
      <c r="L191" s="99">
        <v>326.5</v>
      </c>
      <c r="M191" s="99">
        <v>0</v>
      </c>
      <c r="N191" s="100">
        <f t="shared" si="6"/>
        <v>9108.55</v>
      </c>
      <c r="O191" s="100">
        <f t="shared" si="7"/>
        <v>24769.349999999995</v>
      </c>
      <c r="P191" s="100">
        <v>0</v>
      </c>
      <c r="Q191" s="99">
        <v>0</v>
      </c>
      <c r="R191" s="79"/>
      <c r="S191" s="53"/>
    </row>
    <row r="192" spans="1:19" ht="12.75">
      <c r="A192" s="58" t="str">
        <f>'Dados Cadastrais'!A176</f>
        <v>***.***.***-**</v>
      </c>
      <c r="B192" s="59" t="str">
        <f>'Dados Cadastrais'!B176</f>
        <v>Marivaldo Dantas de Araújo</v>
      </c>
      <c r="C192" s="98" t="str">
        <f>'Dados Cadastrais'!F176</f>
        <v>Juiz Dir.3ª Entrância</v>
      </c>
      <c r="D192" s="98" t="str">
        <f>'Dados Cadastrais'!D176</f>
        <v>Com - Açu - Vara Criminal</v>
      </c>
      <c r="E192" s="99">
        <v>28947.55</v>
      </c>
      <c r="F192" s="100">
        <f>'Subsídio - Direitos Pessoais'!J177</f>
        <v>578.95</v>
      </c>
      <c r="G192" s="100">
        <f>Indenizações!O177</f>
        <v>6377.73</v>
      </c>
      <c r="H192" s="100">
        <f>'Direitos Eventuais'!Q177</f>
        <v>0</v>
      </c>
      <c r="I192" s="100">
        <f t="shared" si="8"/>
        <v>35904.229999999996</v>
      </c>
      <c r="J192" s="99">
        <v>3184.23</v>
      </c>
      <c r="K192" s="99">
        <v>6059.14</v>
      </c>
      <c r="L192" s="99">
        <v>326.5</v>
      </c>
      <c r="M192" s="99">
        <v>0</v>
      </c>
      <c r="N192" s="100">
        <f t="shared" si="6"/>
        <v>9569.87</v>
      </c>
      <c r="O192" s="100">
        <f t="shared" si="7"/>
        <v>26334.359999999993</v>
      </c>
      <c r="P192" s="100">
        <v>0</v>
      </c>
      <c r="Q192" s="99">
        <v>1947.23</v>
      </c>
      <c r="R192" s="79"/>
      <c r="S192" s="53"/>
    </row>
    <row r="193" spans="1:19" ht="12.75">
      <c r="A193" s="58" t="str">
        <f>'Dados Cadastrais'!A177</f>
        <v>***.***.***-**</v>
      </c>
      <c r="B193" s="59" t="str">
        <f>'Dados Cadastrais'!B177</f>
        <v>Mark Clark Santiago Andrade</v>
      </c>
      <c r="C193" s="98" t="str">
        <f>'Dados Cadastrais'!F177</f>
        <v>Juiz Substituto</v>
      </c>
      <c r="D193" s="98" t="str">
        <f>'Dados Cadastrais'!D177</f>
        <v>Com - Afonso Bezerra</v>
      </c>
      <c r="E193" s="99">
        <v>24818.91</v>
      </c>
      <c r="F193" s="100">
        <f>'Subsídio - Direitos Pessoais'!J178</f>
        <v>0</v>
      </c>
      <c r="G193" s="100">
        <f>Indenizações!O178</f>
        <v>6277.73</v>
      </c>
      <c r="H193" s="100">
        <f>'Direitos Eventuais'!Q178</f>
        <v>1306.26</v>
      </c>
      <c r="I193" s="100">
        <f t="shared" si="8"/>
        <v>32402.899999999998</v>
      </c>
      <c r="J193" s="99">
        <v>2730.08</v>
      </c>
      <c r="K193" s="99">
        <v>5564.29</v>
      </c>
      <c r="L193" s="99">
        <v>677.49</v>
      </c>
      <c r="M193" s="99">
        <v>0</v>
      </c>
      <c r="N193" s="100">
        <f t="shared" si="6"/>
        <v>8971.859999999999</v>
      </c>
      <c r="O193" s="100">
        <f t="shared" si="7"/>
        <v>23431.04</v>
      </c>
      <c r="P193" s="100">
        <v>0</v>
      </c>
      <c r="Q193" s="99">
        <v>558.44</v>
      </c>
      <c r="R193" s="79"/>
      <c r="S193" s="53"/>
    </row>
    <row r="194" spans="1:19" ht="12.75">
      <c r="A194" s="58" t="str">
        <f>'Dados Cadastrais'!A178</f>
        <v>***.***.***-**</v>
      </c>
      <c r="B194" s="59" t="str">
        <f>'Dados Cadastrais'!B178</f>
        <v>Marta Suzi Peixoto Paiva Linard</v>
      </c>
      <c r="C194" s="98" t="str">
        <f>'Dados Cadastrais'!F178</f>
        <v>Juiz Dir.2ª Entrância</v>
      </c>
      <c r="D194" s="98" t="str">
        <f>'Dados Cadastrais'!D178</f>
        <v>Com - Parnamirim - Vara Faz. Pública</v>
      </c>
      <c r="E194" s="99">
        <v>27500.17</v>
      </c>
      <c r="F194" s="100">
        <f>'Subsídio - Direitos Pessoais'!J179</f>
        <v>275</v>
      </c>
      <c r="G194" s="100">
        <f>Indenizações!O179</f>
        <v>6377.73</v>
      </c>
      <c r="H194" s="100">
        <f>'Direitos Eventuais'!Q179</f>
        <v>9166.72</v>
      </c>
      <c r="I194" s="100">
        <f t="shared" si="8"/>
        <v>43319.619999999995</v>
      </c>
      <c r="J194" s="99">
        <v>3025.02</v>
      </c>
      <c r="K194" s="99">
        <v>7304.24</v>
      </c>
      <c r="L194" s="99">
        <v>1064.57</v>
      </c>
      <c r="M194" s="99">
        <v>0</v>
      </c>
      <c r="N194" s="100">
        <f t="shared" si="6"/>
        <v>11393.83</v>
      </c>
      <c r="O194" s="100">
        <f t="shared" si="7"/>
        <v>31925.789999999994</v>
      </c>
      <c r="P194" s="100">
        <v>0</v>
      </c>
      <c r="Q194" s="99">
        <v>0</v>
      </c>
      <c r="R194" s="79"/>
      <c r="S194" s="53"/>
    </row>
    <row r="195" spans="1:19" ht="12.75">
      <c r="A195" s="58" t="str">
        <f>'Dados Cadastrais'!A179</f>
        <v>***.***.***-**</v>
      </c>
      <c r="B195" s="59" t="str">
        <f>'Dados Cadastrais'!B179</f>
        <v>Martha Danyelle Santanna Costa Barbosa</v>
      </c>
      <c r="C195" s="98" t="str">
        <f>'Dados Cadastrais'!F179</f>
        <v>Juiz Dir.3ª Entrância</v>
      </c>
      <c r="D195" s="98" t="str">
        <f>'Dados Cadastrais'!D179</f>
        <v>15ª Vara Cível - Natal</v>
      </c>
      <c r="E195" s="99">
        <v>28947.55</v>
      </c>
      <c r="F195" s="100">
        <f>'Subsídio - Direitos Pessoais'!J180</f>
        <v>578.95</v>
      </c>
      <c r="G195" s="100">
        <f>Indenizações!O180</f>
        <v>6377.73</v>
      </c>
      <c r="H195" s="100">
        <f>'Direitos Eventuais'!Q180</f>
        <v>0</v>
      </c>
      <c r="I195" s="100">
        <f t="shared" si="8"/>
        <v>35904.229999999996</v>
      </c>
      <c r="J195" s="99">
        <v>3184.23</v>
      </c>
      <c r="K195" s="99">
        <v>6111.28</v>
      </c>
      <c r="L195" s="99">
        <v>326.5</v>
      </c>
      <c r="M195" s="99">
        <v>0</v>
      </c>
      <c r="N195" s="100">
        <f t="shared" si="6"/>
        <v>9622.01</v>
      </c>
      <c r="O195" s="100">
        <f t="shared" si="7"/>
        <v>26282.219999999994</v>
      </c>
      <c r="P195" s="100">
        <v>0</v>
      </c>
      <c r="Q195" s="99">
        <v>0</v>
      </c>
      <c r="R195" s="79"/>
      <c r="S195" s="53"/>
    </row>
    <row r="196" spans="1:19" ht="12.75">
      <c r="A196" s="58" t="str">
        <f>'Dados Cadastrais'!A180</f>
        <v>***.***.***-**</v>
      </c>
      <c r="B196" s="59" t="str">
        <f>'Dados Cadastrais'!B180</f>
        <v>Michel Mascarenhas Silva</v>
      </c>
      <c r="C196" s="98" t="str">
        <f>'Dados Cadastrais'!F180</f>
        <v>Juiz Substituto</v>
      </c>
      <c r="D196" s="98" t="str">
        <f>'Dados Cadastrais'!D180</f>
        <v>Com - Arez</v>
      </c>
      <c r="E196" s="99">
        <v>24818.91</v>
      </c>
      <c r="F196" s="100">
        <f>'Subsídio - Direitos Pessoais'!J181</f>
        <v>0</v>
      </c>
      <c r="G196" s="100">
        <f>Indenizações!O181</f>
        <v>6377.73</v>
      </c>
      <c r="H196" s="100">
        <f>'Direitos Eventuais'!Q181</f>
        <v>1306.26</v>
      </c>
      <c r="I196" s="100">
        <f t="shared" si="8"/>
        <v>32502.899999999998</v>
      </c>
      <c r="J196" s="99">
        <v>2730.08</v>
      </c>
      <c r="K196" s="99">
        <v>5564.29</v>
      </c>
      <c r="L196" s="99">
        <v>1058.75</v>
      </c>
      <c r="M196" s="99">
        <v>0</v>
      </c>
      <c r="N196" s="100">
        <f t="shared" si="6"/>
        <v>9353.119999999999</v>
      </c>
      <c r="O196" s="100">
        <f t="shared" si="7"/>
        <v>23149.78</v>
      </c>
      <c r="P196" s="100">
        <v>0</v>
      </c>
      <c r="Q196" s="99">
        <v>0</v>
      </c>
      <c r="R196" s="79"/>
      <c r="S196" s="53"/>
    </row>
    <row r="197" spans="1:19" ht="12.75">
      <c r="A197" s="58" t="str">
        <f>'Dados Cadastrais'!A181</f>
        <v>***.***.***-**</v>
      </c>
      <c r="B197" s="59" t="str">
        <f>'Dados Cadastrais'!B181</f>
        <v>Miriam Jacome de Carvalho Simoes</v>
      </c>
      <c r="C197" s="98" t="str">
        <f>'Dados Cadastrais'!F181</f>
        <v>Juiz Dir.2ª Entrância</v>
      </c>
      <c r="D197" s="98" t="str">
        <f>'Dados Cadastrais'!D181</f>
        <v>Com - Sao Jose de Mipibu</v>
      </c>
      <c r="E197" s="99">
        <v>27500.17</v>
      </c>
      <c r="F197" s="100">
        <f>'Subsídio - Direitos Pessoais'!J182</f>
        <v>3025.02</v>
      </c>
      <c r="G197" s="100">
        <f>Indenizações!O182</f>
        <v>6477.73</v>
      </c>
      <c r="H197" s="100">
        <f>'Direitos Eventuais'!Q182</f>
        <v>0</v>
      </c>
      <c r="I197" s="100">
        <f t="shared" si="8"/>
        <v>37002.92</v>
      </c>
      <c r="J197" s="99">
        <v>3025.02</v>
      </c>
      <c r="K197" s="99">
        <v>6693.19</v>
      </c>
      <c r="L197" s="99">
        <v>326.5</v>
      </c>
      <c r="M197" s="99">
        <v>0</v>
      </c>
      <c r="N197" s="100">
        <f t="shared" si="6"/>
        <v>10044.71</v>
      </c>
      <c r="O197" s="100">
        <f t="shared" si="7"/>
        <v>26958.21</v>
      </c>
      <c r="P197" s="100">
        <v>0</v>
      </c>
      <c r="Q197" s="99">
        <v>0</v>
      </c>
      <c r="R197" s="79"/>
      <c r="S197" s="53"/>
    </row>
    <row r="198" spans="1:19" ht="12.75">
      <c r="A198" s="58" t="str">
        <f>'Dados Cadastrais'!A182</f>
        <v>***.***.***-**</v>
      </c>
      <c r="B198" s="59" t="str">
        <f>'Dados Cadastrais'!B182</f>
        <v>Mirtes Leandro Cabral Bezerra</v>
      </c>
      <c r="C198" s="98" t="str">
        <f>'Dados Cadastrais'!F182</f>
        <v>Juiz Dir.3ª Entrância</v>
      </c>
      <c r="D198" s="98" t="str">
        <f>'Dados Cadastrais'!D182</f>
        <v>8ª Vara de Família - Natal</v>
      </c>
      <c r="E198" s="99">
        <v>28947.55</v>
      </c>
      <c r="F198" s="100">
        <f>'Subsídio - Direitos Pessoais'!J183</f>
        <v>0</v>
      </c>
      <c r="G198" s="100">
        <f>Indenizações!O183</f>
        <v>6477.73</v>
      </c>
      <c r="H198" s="100">
        <f>'Direitos Eventuais'!Q183</f>
        <v>0</v>
      </c>
      <c r="I198" s="100">
        <f t="shared" si="8"/>
        <v>35425.28</v>
      </c>
      <c r="J198" s="99">
        <v>3184.23</v>
      </c>
      <c r="K198" s="99">
        <v>6215.55</v>
      </c>
      <c r="L198" s="99">
        <v>326.5</v>
      </c>
      <c r="M198" s="99">
        <v>0</v>
      </c>
      <c r="N198" s="100">
        <f t="shared" si="6"/>
        <v>9726.28</v>
      </c>
      <c r="O198" s="100">
        <f t="shared" si="7"/>
        <v>25699</v>
      </c>
      <c r="P198" s="100">
        <v>0</v>
      </c>
      <c r="Q198" s="99">
        <v>0</v>
      </c>
      <c r="R198" s="79"/>
      <c r="S198" s="53"/>
    </row>
    <row r="199" spans="1:19" ht="12.75">
      <c r="A199" s="58" t="str">
        <f>'Dados Cadastrais'!A183</f>
        <v>***.***.***-**</v>
      </c>
      <c r="B199" s="59" t="str">
        <f>'Dados Cadastrais'!B183</f>
        <v>Monica Maria Andrade da Silva</v>
      </c>
      <c r="C199" s="98" t="str">
        <f>'Dados Cadastrais'!F183</f>
        <v>Juiz Substituto</v>
      </c>
      <c r="D199" s="98" t="str">
        <f>'Dados Cadastrais'!D183</f>
        <v>Com - Florania</v>
      </c>
      <c r="E199" s="99">
        <v>24818.91</v>
      </c>
      <c r="F199" s="100">
        <f>'Subsídio - Direitos Pessoais'!J184</f>
        <v>0</v>
      </c>
      <c r="G199" s="100">
        <f>Indenizações!O184</f>
        <v>6377.73</v>
      </c>
      <c r="H199" s="100">
        <f>'Direitos Eventuais'!Q184</f>
        <v>1306.26</v>
      </c>
      <c r="I199" s="100">
        <f t="shared" si="8"/>
        <v>32502.899999999998</v>
      </c>
      <c r="J199" s="99">
        <v>2730.08</v>
      </c>
      <c r="K199" s="99">
        <v>5564.29</v>
      </c>
      <c r="L199" s="99">
        <v>326.5</v>
      </c>
      <c r="M199" s="99">
        <v>0</v>
      </c>
      <c r="N199" s="100">
        <f t="shared" si="6"/>
        <v>8620.869999999999</v>
      </c>
      <c r="O199" s="100">
        <f t="shared" si="7"/>
        <v>23882.03</v>
      </c>
      <c r="P199" s="100">
        <v>0</v>
      </c>
      <c r="Q199" s="99">
        <v>0</v>
      </c>
      <c r="R199" s="79"/>
      <c r="S199" s="53"/>
    </row>
    <row r="200" spans="1:19" ht="12.75">
      <c r="A200" s="58" t="str">
        <f>'Dados Cadastrais'!A184</f>
        <v>***.***.***-**</v>
      </c>
      <c r="B200" s="59" t="str">
        <f>'Dados Cadastrais'!B184</f>
        <v>Mucio Nobre</v>
      </c>
      <c r="C200" s="98" t="str">
        <f>'Dados Cadastrais'!F184</f>
        <v>Juiz Dir.3ª Entrância</v>
      </c>
      <c r="D200" s="98" t="str">
        <f>'Dados Cadastrais'!D184</f>
        <v>Juizados Especiais-Unidade Trânsito</v>
      </c>
      <c r="E200" s="99">
        <v>28947.55</v>
      </c>
      <c r="F200" s="100">
        <f>'Subsídio - Direitos Pessoais'!J185</f>
        <v>3184.23</v>
      </c>
      <c r="G200" s="100">
        <f>Indenizações!O185</f>
        <v>5777.73</v>
      </c>
      <c r="H200" s="100">
        <f>'Direitos Eventuais'!Q185</f>
        <v>0</v>
      </c>
      <c r="I200" s="100">
        <f t="shared" si="8"/>
        <v>37909.509999999995</v>
      </c>
      <c r="J200" s="99">
        <v>3184.23</v>
      </c>
      <c r="K200" s="99">
        <v>7091.22</v>
      </c>
      <c r="L200" s="99">
        <v>242.1</v>
      </c>
      <c r="M200" s="99">
        <v>0</v>
      </c>
      <c r="N200" s="100">
        <f t="shared" si="6"/>
        <v>10517.550000000001</v>
      </c>
      <c r="O200" s="100">
        <f t="shared" si="7"/>
        <v>27391.959999999992</v>
      </c>
      <c r="P200" s="100">
        <v>0</v>
      </c>
      <c r="Q200" s="99">
        <v>0</v>
      </c>
      <c r="R200" s="79"/>
      <c r="S200" s="53"/>
    </row>
    <row r="201" spans="1:19" ht="12.75">
      <c r="A201" s="58" t="str">
        <f>'Dados Cadastrais'!A185</f>
        <v>***.***.***-**</v>
      </c>
      <c r="B201" s="59" t="str">
        <f>'Dados Cadastrais'!B185</f>
        <v>Natalia Modesto Torres de Paiva</v>
      </c>
      <c r="C201" s="98" t="str">
        <f>'Dados Cadastrais'!F185</f>
        <v>Juiz Substituto</v>
      </c>
      <c r="D201" s="98" t="str">
        <f>'Dados Cadastrais'!D185</f>
        <v>Com - Parnamirim - 2º Juiz. Esp. Cível</v>
      </c>
      <c r="E201" s="99">
        <v>24818.91</v>
      </c>
      <c r="F201" s="100">
        <f>'Subsídio - Direitos Pessoais'!J186</f>
        <v>0</v>
      </c>
      <c r="G201" s="100">
        <f>Indenizações!O186</f>
        <v>6277.73</v>
      </c>
      <c r="H201" s="100">
        <f>'Direitos Eventuais'!Q186</f>
        <v>2681.26</v>
      </c>
      <c r="I201" s="100">
        <f t="shared" si="8"/>
        <v>33777.9</v>
      </c>
      <c r="J201" s="99">
        <v>2730.08</v>
      </c>
      <c r="K201" s="99">
        <v>5942.41</v>
      </c>
      <c r="L201" s="99">
        <v>677.49</v>
      </c>
      <c r="M201" s="99">
        <v>0</v>
      </c>
      <c r="N201" s="100">
        <f t="shared" si="6"/>
        <v>9349.98</v>
      </c>
      <c r="O201" s="100">
        <f t="shared" si="7"/>
        <v>24427.920000000002</v>
      </c>
      <c r="P201" s="100">
        <v>0</v>
      </c>
      <c r="Q201" s="99">
        <v>465.37</v>
      </c>
      <c r="R201" s="79"/>
      <c r="S201" s="53"/>
    </row>
    <row r="202" spans="1:19" ht="12.75">
      <c r="A202" s="58" t="str">
        <f>'Dados Cadastrais'!A186</f>
        <v>***.***.***-**</v>
      </c>
      <c r="B202" s="59" t="str">
        <f>'Dados Cadastrais'!B186</f>
        <v>Niedja Fernandes dos Anjos e Silva</v>
      </c>
      <c r="C202" s="98" t="str">
        <f>'Dados Cadastrais'!F186</f>
        <v>Juiz Dir.3ª Entrância</v>
      </c>
      <c r="D202" s="98" t="str">
        <f>'Dados Cadastrais'!D186</f>
        <v>Com - Ceará Mirim - Vara Criminal</v>
      </c>
      <c r="E202" s="99">
        <v>28947.55</v>
      </c>
      <c r="F202" s="100">
        <f>'Subsídio - Direitos Pessoais'!J187</f>
        <v>0</v>
      </c>
      <c r="G202" s="100">
        <f>Indenizações!O187</f>
        <v>6377.73</v>
      </c>
      <c r="H202" s="100">
        <f>'Direitos Eventuais'!Q187</f>
        <v>0</v>
      </c>
      <c r="I202" s="100">
        <f t="shared" si="8"/>
        <v>35325.28</v>
      </c>
      <c r="J202" s="99">
        <v>3184.23</v>
      </c>
      <c r="K202" s="99">
        <v>6215.55</v>
      </c>
      <c r="L202" s="99">
        <v>4305.34</v>
      </c>
      <c r="M202" s="99">
        <v>0</v>
      </c>
      <c r="N202" s="100">
        <f t="shared" si="6"/>
        <v>13705.12</v>
      </c>
      <c r="O202" s="100">
        <f t="shared" si="7"/>
        <v>21620.159999999996</v>
      </c>
      <c r="P202" s="100">
        <v>0</v>
      </c>
      <c r="Q202" s="99">
        <v>0</v>
      </c>
      <c r="R202" s="79"/>
      <c r="S202" s="53"/>
    </row>
    <row r="203" spans="1:19" ht="12.75">
      <c r="A203" s="58" t="str">
        <f>'Dados Cadastrais'!A187</f>
        <v>***.***.***-**</v>
      </c>
      <c r="B203" s="59" t="str">
        <f>'Dados Cadastrais'!B187</f>
        <v>Nilson Roberto Cavalcanti Melo</v>
      </c>
      <c r="C203" s="98" t="str">
        <f>'Dados Cadastrais'!F187</f>
        <v>Juiz Dir.3ª Entrância</v>
      </c>
      <c r="D203" s="98" t="str">
        <f>'Dados Cadastrais'!D187</f>
        <v>21ª Vara Civel de Natal</v>
      </c>
      <c r="E203" s="99">
        <v>28947.55</v>
      </c>
      <c r="F203" s="100">
        <f>'Subsídio - Direitos Pessoais'!J188</f>
        <v>3763.1800000000003</v>
      </c>
      <c r="G203" s="100">
        <f>Indenizações!O188</f>
        <v>6477.73</v>
      </c>
      <c r="H203" s="100">
        <f>'Direitos Eventuais'!Q188</f>
        <v>1447.38</v>
      </c>
      <c r="I203" s="100">
        <f t="shared" si="8"/>
        <v>40635.84</v>
      </c>
      <c r="J203" s="99">
        <v>3184.23</v>
      </c>
      <c r="K203" s="99">
        <v>7384.97</v>
      </c>
      <c r="L203" s="99">
        <v>326.5</v>
      </c>
      <c r="M203" s="99">
        <v>0</v>
      </c>
      <c r="N203" s="100">
        <f t="shared" si="6"/>
        <v>10895.7</v>
      </c>
      <c r="O203" s="100">
        <f t="shared" si="7"/>
        <v>29740.139999999996</v>
      </c>
      <c r="P203" s="100">
        <v>0</v>
      </c>
      <c r="Q203" s="99">
        <v>0</v>
      </c>
      <c r="R203" s="79"/>
      <c r="S203" s="53"/>
    </row>
    <row r="204" spans="1:19" ht="12.75">
      <c r="A204" s="58" t="str">
        <f>'Dados Cadastrais'!A188</f>
        <v>***.***.***-**</v>
      </c>
      <c r="B204" s="59" t="str">
        <f>'Dados Cadastrais'!B188</f>
        <v>Odinei Wilson Draeger</v>
      </c>
      <c r="C204" s="98" t="str">
        <f>'Dados Cadastrais'!F188</f>
        <v>Juiz Dir.2ª Entrância</v>
      </c>
      <c r="D204" s="98" t="str">
        <f>'Dados Cadastrais'!D188</f>
        <v>Com - S. G.do Amarante - 1ª V. Cível</v>
      </c>
      <c r="E204" s="99">
        <v>27500.17</v>
      </c>
      <c r="F204" s="100">
        <f>'Subsídio - Direitos Pessoais'!J189</f>
        <v>0</v>
      </c>
      <c r="G204" s="100">
        <f>Indenizações!O189</f>
        <v>6277.73</v>
      </c>
      <c r="H204" s="100">
        <f>'Direitos Eventuais'!Q189</f>
        <v>0</v>
      </c>
      <c r="I204" s="100">
        <f t="shared" si="8"/>
        <v>33777.899999999994</v>
      </c>
      <c r="J204" s="99">
        <v>3025.02</v>
      </c>
      <c r="K204" s="99">
        <v>5861.31</v>
      </c>
      <c r="L204" s="99">
        <v>5463.52</v>
      </c>
      <c r="M204" s="99">
        <v>0</v>
      </c>
      <c r="N204" s="100">
        <f t="shared" si="6"/>
        <v>14349.85</v>
      </c>
      <c r="O204" s="100">
        <f t="shared" si="7"/>
        <v>19428.049999999996</v>
      </c>
      <c r="P204" s="100">
        <v>0</v>
      </c>
      <c r="Q204" s="99">
        <v>0</v>
      </c>
      <c r="R204" s="79"/>
      <c r="S204" s="53"/>
    </row>
    <row r="205" spans="1:19" ht="12.75">
      <c r="A205" s="58" t="str">
        <f>'Dados Cadastrais'!A189</f>
        <v>***.***.***-**</v>
      </c>
      <c r="B205" s="59" t="str">
        <f>'Dados Cadastrais'!B189</f>
        <v>Osvaldo Candido de Lima Junior</v>
      </c>
      <c r="C205" s="98" t="str">
        <f>'Dados Cadastrais'!F189</f>
        <v>Juiz Dir.3ª Entrância</v>
      </c>
      <c r="D205" s="98" t="str">
        <f>'Dados Cadastrais'!D189</f>
        <v>Com - Pau dos Ferros - 2ª V. Cível</v>
      </c>
      <c r="E205" s="99">
        <v>28947.55</v>
      </c>
      <c r="F205" s="100">
        <f>'Subsídio - Direitos Pessoais'!J190</f>
        <v>578.95</v>
      </c>
      <c r="G205" s="100">
        <f>Indenizações!O190</f>
        <v>6277.73</v>
      </c>
      <c r="H205" s="100">
        <f>'Direitos Eventuais'!Q190</f>
        <v>0</v>
      </c>
      <c r="I205" s="100">
        <f t="shared" si="8"/>
        <v>35804.229999999996</v>
      </c>
      <c r="J205" s="99">
        <v>3184.23</v>
      </c>
      <c r="K205" s="99">
        <v>4844.76</v>
      </c>
      <c r="L205" s="99">
        <v>4552.84</v>
      </c>
      <c r="M205" s="99">
        <v>0</v>
      </c>
      <c r="N205" s="100">
        <f t="shared" si="6"/>
        <v>12581.83</v>
      </c>
      <c r="O205" s="100">
        <f t="shared" si="7"/>
        <v>23222.399999999994</v>
      </c>
      <c r="P205" s="100">
        <v>0</v>
      </c>
      <c r="Q205" s="99">
        <v>0</v>
      </c>
      <c r="R205" s="79"/>
      <c r="S205" s="53"/>
    </row>
    <row r="206" spans="1:19" ht="12.75">
      <c r="A206" s="58" t="str">
        <f>'Dados Cadastrais'!A190</f>
        <v>***.***.***-**</v>
      </c>
      <c r="B206" s="59" t="str">
        <f>'Dados Cadastrais'!B190</f>
        <v>Otto Bismarck Nobre Brenkenfeld</v>
      </c>
      <c r="C206" s="98" t="str">
        <f>'Dados Cadastrais'!F190</f>
        <v>Juiz Dir.3ª Entrância</v>
      </c>
      <c r="D206" s="98" t="str">
        <f>'Dados Cadastrais'!D190</f>
        <v>4ª Vara Cível - Natal</v>
      </c>
      <c r="E206" s="99">
        <v>28947.55</v>
      </c>
      <c r="F206" s="100">
        <f>'Subsídio - Direitos Pessoais'!J191</f>
        <v>578.95</v>
      </c>
      <c r="G206" s="100">
        <f>Indenizações!O191</f>
        <v>6377.73</v>
      </c>
      <c r="H206" s="100">
        <f>'Direitos Eventuais'!Q191</f>
        <v>0</v>
      </c>
      <c r="I206" s="100">
        <f t="shared" si="8"/>
        <v>35904.229999999996</v>
      </c>
      <c r="J206" s="99">
        <v>3184.23</v>
      </c>
      <c r="K206" s="99">
        <v>6111.28</v>
      </c>
      <c r="L206" s="99">
        <v>1665.09</v>
      </c>
      <c r="M206" s="99">
        <v>0</v>
      </c>
      <c r="N206" s="100">
        <f aca="true" t="shared" si="9" ref="N206:N267">SUM(J206:M206)</f>
        <v>10960.6</v>
      </c>
      <c r="O206" s="100">
        <f aca="true" t="shared" si="10" ref="O206:O267">I206-N206</f>
        <v>24943.629999999997</v>
      </c>
      <c r="P206" s="100">
        <v>0</v>
      </c>
      <c r="Q206" s="99">
        <v>0</v>
      </c>
      <c r="R206" s="79"/>
      <c r="S206" s="53"/>
    </row>
    <row r="207" spans="1:19" ht="12.75">
      <c r="A207" s="58" t="str">
        <f>'Dados Cadastrais'!A191</f>
        <v>***.***.***-**</v>
      </c>
      <c r="B207" s="59" t="str">
        <f>'Dados Cadastrais'!B191</f>
        <v>Patricia Gondim Moreira Pereira</v>
      </c>
      <c r="C207" s="98" t="str">
        <f>'Dados Cadastrais'!F191</f>
        <v>Juiz Dir.3ª Entrância</v>
      </c>
      <c r="D207" s="98" t="str">
        <f>'Dados Cadastrais'!D191</f>
        <v>1º Vara Fazenda Pública - Natal</v>
      </c>
      <c r="E207" s="99">
        <v>28947.55</v>
      </c>
      <c r="F207" s="100">
        <f>'Subsídio - Direitos Pessoais'!J192</f>
        <v>578.95</v>
      </c>
      <c r="G207" s="100">
        <f>Indenizações!O192</f>
        <v>6377.73</v>
      </c>
      <c r="H207" s="100">
        <f>'Direitos Eventuais'!Q192</f>
        <v>0</v>
      </c>
      <c r="I207" s="100">
        <f t="shared" si="8"/>
        <v>35904.229999999996</v>
      </c>
      <c r="J207" s="99">
        <v>3184.23</v>
      </c>
      <c r="K207" s="99">
        <v>6111.28</v>
      </c>
      <c r="L207" s="99">
        <v>326.5</v>
      </c>
      <c r="M207" s="99">
        <v>0</v>
      </c>
      <c r="N207" s="100">
        <f t="shared" si="9"/>
        <v>9622.01</v>
      </c>
      <c r="O207" s="100">
        <f t="shared" si="10"/>
        <v>26282.219999999994</v>
      </c>
      <c r="P207" s="100">
        <v>0</v>
      </c>
      <c r="Q207" s="99">
        <v>0</v>
      </c>
      <c r="R207" s="79"/>
      <c r="S207" s="53"/>
    </row>
    <row r="208" spans="1:19" ht="12.75">
      <c r="A208" s="58" t="str">
        <f>'Dados Cadastrais'!A192</f>
        <v>***.***.***-**</v>
      </c>
      <c r="B208" s="59" t="str">
        <f>'Dados Cadastrais'!B192</f>
        <v>Patricio Jorge Lobo Vieira</v>
      </c>
      <c r="C208" s="98" t="str">
        <f>'Dados Cadastrais'!F192</f>
        <v>Juiz Dir.3ª Entrância</v>
      </c>
      <c r="D208" s="98" t="str">
        <f>'Dados Cadastrais'!D192</f>
        <v>Com - Mossoró - 1ª Vara de Família</v>
      </c>
      <c r="E208" s="99">
        <v>28947.55</v>
      </c>
      <c r="F208" s="100">
        <f>'Subsídio - Direitos Pessoais'!J193</f>
        <v>0</v>
      </c>
      <c r="G208" s="100">
        <f>Indenizações!O193</f>
        <v>6377.73</v>
      </c>
      <c r="H208" s="100">
        <f>'Direitos Eventuais'!Q193</f>
        <v>0</v>
      </c>
      <c r="I208" s="100">
        <f t="shared" si="8"/>
        <v>35325.28</v>
      </c>
      <c r="J208" s="99">
        <v>3184.23</v>
      </c>
      <c r="K208" s="99">
        <v>6215.55</v>
      </c>
      <c r="L208" s="99">
        <v>326.5</v>
      </c>
      <c r="M208" s="99">
        <v>0</v>
      </c>
      <c r="N208" s="100">
        <f t="shared" si="9"/>
        <v>9726.28</v>
      </c>
      <c r="O208" s="100">
        <f t="shared" si="10"/>
        <v>25599</v>
      </c>
      <c r="P208" s="100">
        <v>0</v>
      </c>
      <c r="Q208" s="99">
        <v>0</v>
      </c>
      <c r="R208" s="79"/>
      <c r="S208" s="53"/>
    </row>
    <row r="209" spans="1:19" ht="12.75">
      <c r="A209" s="58" t="str">
        <f>'Dados Cadastrais'!A193</f>
        <v>***.***.***-**</v>
      </c>
      <c r="B209" s="59" t="str">
        <f>'Dados Cadastrais'!B193</f>
        <v>Paulo Giovani Militao de Alencar</v>
      </c>
      <c r="C209" s="98" t="str">
        <f>'Dados Cadastrais'!F193</f>
        <v>Juiz Dir.3ª Entrância</v>
      </c>
      <c r="D209" s="98" t="str">
        <f>'Dados Cadastrais'!D193</f>
        <v>Juiz. Esp. Cív. Central - 4º</v>
      </c>
      <c r="E209" s="99">
        <v>28947.55</v>
      </c>
      <c r="F209" s="100">
        <f>'Subsídio - Direitos Pessoais'!J194</f>
        <v>3792.08</v>
      </c>
      <c r="G209" s="100">
        <f>Indenizações!O194</f>
        <v>6377.73</v>
      </c>
      <c r="H209" s="100">
        <f>'Direitos Eventuais'!Q194</f>
        <v>0</v>
      </c>
      <c r="I209" s="100">
        <f t="shared" si="8"/>
        <v>39117.36</v>
      </c>
      <c r="J209" s="99">
        <v>3569.52</v>
      </c>
      <c r="K209" s="99">
        <v>7020.68</v>
      </c>
      <c r="L209" s="99">
        <v>6531.63</v>
      </c>
      <c r="M209" s="99">
        <v>0</v>
      </c>
      <c r="N209" s="100">
        <f t="shared" si="9"/>
        <v>17121.83</v>
      </c>
      <c r="O209" s="100">
        <f t="shared" si="10"/>
        <v>21995.53</v>
      </c>
      <c r="P209" s="100">
        <v>0</v>
      </c>
      <c r="Q209" s="99">
        <v>0</v>
      </c>
      <c r="R209" s="79"/>
      <c r="S209" s="53"/>
    </row>
    <row r="210" spans="1:19" ht="12.75">
      <c r="A210" s="58" t="str">
        <f>'Dados Cadastrais'!A194</f>
        <v>***.***.***-**</v>
      </c>
      <c r="B210" s="59" t="str">
        <f>'Dados Cadastrais'!B194</f>
        <v>Paulo Luciano Maia Marques</v>
      </c>
      <c r="C210" s="98" t="str">
        <f>'Dados Cadastrais'!F194</f>
        <v>Juiz Dir.3ª Entrância</v>
      </c>
      <c r="D210" s="98" t="str">
        <f>'Dados Cadastrais'!D194</f>
        <v>Com - Mossoró - V. Juiz.Esp.Crim</v>
      </c>
      <c r="E210" s="99">
        <v>28947.55</v>
      </c>
      <c r="F210" s="100">
        <f>'Subsídio - Direitos Pessoais'!J195</f>
        <v>289.48</v>
      </c>
      <c r="G210" s="100">
        <f>Indenizações!O195</f>
        <v>6277.73</v>
      </c>
      <c r="H210" s="100">
        <f>'Direitos Eventuais'!Q195</f>
        <v>0</v>
      </c>
      <c r="I210" s="100">
        <f t="shared" si="8"/>
        <v>35514.759999999995</v>
      </c>
      <c r="J210" s="99">
        <v>3184.23</v>
      </c>
      <c r="K210" s="99">
        <v>6163.42</v>
      </c>
      <c r="L210" s="99">
        <v>2504.88</v>
      </c>
      <c r="M210" s="99">
        <v>0</v>
      </c>
      <c r="N210" s="100">
        <f t="shared" si="9"/>
        <v>11852.529999999999</v>
      </c>
      <c r="O210" s="100">
        <f t="shared" si="10"/>
        <v>23662.229999999996</v>
      </c>
      <c r="P210" s="100">
        <v>0</v>
      </c>
      <c r="Q210" s="99">
        <v>0</v>
      </c>
      <c r="R210" s="79"/>
      <c r="S210" s="53"/>
    </row>
    <row r="211" spans="1:19" ht="12.75">
      <c r="A211" s="58" t="str">
        <f>'Dados Cadastrais'!A195</f>
        <v>***.***.***-**</v>
      </c>
      <c r="B211" s="59" t="str">
        <f>'Dados Cadastrais'!B195</f>
        <v>Paulo Sergio da Silva Lima</v>
      </c>
      <c r="C211" s="98" t="str">
        <f>'Dados Cadastrais'!F195</f>
        <v>Juiz Dir.3ª Entrância</v>
      </c>
      <c r="D211" s="98" t="str">
        <f>'Dados Cadastrais'!D195</f>
        <v>2ª Vara Cível - Natal</v>
      </c>
      <c r="E211" s="99">
        <v>28947.55</v>
      </c>
      <c r="F211" s="100">
        <f>'Subsídio - Direitos Pessoais'!J196</f>
        <v>1447.38</v>
      </c>
      <c r="G211" s="100">
        <f>Indenizações!O196</f>
        <v>6377.73</v>
      </c>
      <c r="H211" s="100">
        <f>'Direitos Eventuais'!Q196</f>
        <v>0</v>
      </c>
      <c r="I211" s="100">
        <f t="shared" si="8"/>
        <v>36772.66</v>
      </c>
      <c r="J211" s="99">
        <v>3184.23</v>
      </c>
      <c r="K211" s="99">
        <v>3966.15</v>
      </c>
      <c r="L211" s="99">
        <v>12086.33</v>
      </c>
      <c r="M211" s="99">
        <v>0</v>
      </c>
      <c r="N211" s="100">
        <f t="shared" si="9"/>
        <v>19236.71</v>
      </c>
      <c r="O211" s="100">
        <f t="shared" si="10"/>
        <v>17535.950000000004</v>
      </c>
      <c r="P211" s="100">
        <v>0</v>
      </c>
      <c r="Q211" s="99">
        <v>0</v>
      </c>
      <c r="R211" s="79"/>
      <c r="S211" s="53"/>
    </row>
    <row r="212" spans="1:19" ht="12.75">
      <c r="A212" s="58" t="str">
        <f>'Dados Cadastrais'!A196</f>
        <v>***.***.***-**</v>
      </c>
      <c r="B212" s="59" t="str">
        <f>'Dados Cadastrais'!B196</f>
        <v>Pedro Cordeiro Junior</v>
      </c>
      <c r="C212" s="98" t="str">
        <f>'Dados Cadastrais'!F196</f>
        <v>Juiz Dir.3ª Entrância</v>
      </c>
      <c r="D212" s="98" t="str">
        <f>'Dados Cadastrais'!D196</f>
        <v>Com - Mossoró - 1ª Vara da Faz. Pública</v>
      </c>
      <c r="E212" s="99">
        <v>28947.55</v>
      </c>
      <c r="F212" s="100">
        <f>'Subsídio - Direitos Pessoais'!J197</f>
        <v>578.95</v>
      </c>
      <c r="G212" s="100">
        <f>Indenizações!O197</f>
        <v>6477.73</v>
      </c>
      <c r="H212" s="100">
        <f>'Direitos Eventuais'!Q197</f>
        <v>9649.18</v>
      </c>
      <c r="I212" s="100">
        <f t="shared" si="8"/>
        <v>45653.409999999996</v>
      </c>
      <c r="J212" s="99">
        <v>3184.23</v>
      </c>
      <c r="K212" s="99">
        <v>7895.45</v>
      </c>
      <c r="L212" s="99">
        <v>5199.15</v>
      </c>
      <c r="M212" s="99">
        <v>0</v>
      </c>
      <c r="N212" s="100">
        <f t="shared" si="9"/>
        <v>16278.83</v>
      </c>
      <c r="O212" s="100">
        <f t="shared" si="10"/>
        <v>29374.579999999994</v>
      </c>
      <c r="P212" s="100">
        <v>0</v>
      </c>
      <c r="Q212" s="99">
        <v>0</v>
      </c>
      <c r="R212" s="79"/>
      <c r="S212" s="53"/>
    </row>
    <row r="213" spans="1:19" ht="12.75">
      <c r="A213" s="58" t="str">
        <f>'Dados Cadastrais'!A197</f>
        <v>***.***.***-**</v>
      </c>
      <c r="B213" s="59" t="str">
        <f>'Dados Cadastrais'!B197</f>
        <v>Pedro Paulo Falcão Junior</v>
      </c>
      <c r="C213" s="98" t="str">
        <f>'Dados Cadastrais'!F197</f>
        <v>Juiz Substituto</v>
      </c>
      <c r="D213" s="98" t="str">
        <f>'Dados Cadastrais'!D197</f>
        <v>Com - Caraúbas</v>
      </c>
      <c r="E213" s="99">
        <v>24818.91</v>
      </c>
      <c r="F213" s="100">
        <f>'Subsídio - Direitos Pessoais'!J198</f>
        <v>0</v>
      </c>
      <c r="G213" s="100">
        <f>Indenizações!O198</f>
        <v>6277.73</v>
      </c>
      <c r="H213" s="100">
        <f>'Direitos Eventuais'!Q198</f>
        <v>2681.26</v>
      </c>
      <c r="I213" s="100">
        <f t="shared" si="8"/>
        <v>33777.9</v>
      </c>
      <c r="J213" s="99">
        <v>2730.08</v>
      </c>
      <c r="K213" s="99">
        <v>5942.41</v>
      </c>
      <c r="L213" s="99">
        <v>326.5</v>
      </c>
      <c r="M213" s="99">
        <v>0</v>
      </c>
      <c r="N213" s="100">
        <f t="shared" si="9"/>
        <v>8998.99</v>
      </c>
      <c r="O213" s="100">
        <f t="shared" si="10"/>
        <v>24778.910000000003</v>
      </c>
      <c r="P213" s="100">
        <v>0</v>
      </c>
      <c r="Q213" s="99">
        <v>0</v>
      </c>
      <c r="R213" s="79"/>
      <c r="S213" s="53"/>
    </row>
    <row r="214" spans="1:19" ht="12.75">
      <c r="A214" s="58" t="str">
        <f>'Dados Cadastrais'!A198</f>
        <v>***.***.***-**</v>
      </c>
      <c r="B214" s="59" t="str">
        <f>'Dados Cadastrais'!B198</f>
        <v>Pedro Rodrigues Caldas Neto</v>
      </c>
      <c r="C214" s="98" t="str">
        <f>'Dados Cadastrais'!F198</f>
        <v>Juiz Dir.3ª Entrância</v>
      </c>
      <c r="D214" s="98" t="str">
        <f>'Dados Cadastrais'!D198</f>
        <v>18ª Vara Cível - Natal</v>
      </c>
      <c r="E214" s="99">
        <v>28947.55</v>
      </c>
      <c r="F214" s="100">
        <f>'Subsídio - Direitos Pessoais'!J199</f>
        <v>868.43</v>
      </c>
      <c r="G214" s="100">
        <f>Indenizações!O199</f>
        <v>6377.73</v>
      </c>
      <c r="H214" s="100">
        <f>'Direitos Eventuais'!Q199</f>
        <v>0</v>
      </c>
      <c r="I214" s="100">
        <f aca="true" t="shared" si="11" ref="I214:I267">SUM(E214:H214)</f>
        <v>36193.71</v>
      </c>
      <c r="J214" s="99">
        <v>3184.23</v>
      </c>
      <c r="K214" s="99">
        <v>4418.34</v>
      </c>
      <c r="L214" s="99">
        <v>6398.24</v>
      </c>
      <c r="M214" s="99">
        <v>0</v>
      </c>
      <c r="N214" s="100">
        <f t="shared" si="9"/>
        <v>14000.81</v>
      </c>
      <c r="O214" s="100">
        <f t="shared" si="10"/>
        <v>22192.9</v>
      </c>
      <c r="P214" s="100">
        <v>0</v>
      </c>
      <c r="Q214" s="99">
        <v>0</v>
      </c>
      <c r="R214" s="79"/>
      <c r="S214" s="53"/>
    </row>
    <row r="215" spans="1:19" ht="12.75">
      <c r="A215" s="58" t="str">
        <f>'Dados Cadastrais'!A199</f>
        <v>***.***.***-**</v>
      </c>
      <c r="B215" s="59" t="str">
        <f>'Dados Cadastrais'!B199</f>
        <v>Peterson Fernandes Braga</v>
      </c>
      <c r="C215" s="98" t="str">
        <f>'Dados Cadastrais'!F199</f>
        <v>Juiz Dir.3ª Entrância</v>
      </c>
      <c r="D215" s="98" t="str">
        <f>'Dados Cadastrais'!D199</f>
        <v>Com - Ceará Mirim - JECC</v>
      </c>
      <c r="E215" s="99">
        <v>28947.55</v>
      </c>
      <c r="F215" s="100">
        <f>'Subsídio - Direitos Pessoais'!J200</f>
        <v>289.48</v>
      </c>
      <c r="G215" s="100">
        <f>Indenizações!O200</f>
        <v>6377.73</v>
      </c>
      <c r="H215" s="100">
        <f>'Direitos Eventuais'!Q200</f>
        <v>0</v>
      </c>
      <c r="I215" s="100">
        <f t="shared" si="11"/>
        <v>35614.759999999995</v>
      </c>
      <c r="J215" s="99">
        <v>3184.23</v>
      </c>
      <c r="K215" s="99">
        <v>6163.42</v>
      </c>
      <c r="L215" s="99">
        <v>326.5</v>
      </c>
      <c r="M215" s="99">
        <v>0</v>
      </c>
      <c r="N215" s="100">
        <f t="shared" si="9"/>
        <v>9674.15</v>
      </c>
      <c r="O215" s="100">
        <f t="shared" si="10"/>
        <v>25940.609999999993</v>
      </c>
      <c r="P215" s="100">
        <v>0</v>
      </c>
      <c r="Q215" s="99">
        <v>0</v>
      </c>
      <c r="R215" s="79"/>
      <c r="S215" s="53"/>
    </row>
    <row r="216" spans="1:19" ht="12.75">
      <c r="A216" s="58" t="str">
        <f>'Dados Cadastrais'!A200</f>
        <v>***.***.***-**</v>
      </c>
      <c r="B216" s="59" t="str">
        <f>'Dados Cadastrais'!B200</f>
        <v>Rafael Barros Tomaz do Nascimento</v>
      </c>
      <c r="C216" s="98" t="str">
        <f>'Dados Cadastrais'!F200</f>
        <v>Juiz Substituto</v>
      </c>
      <c r="D216" s="98" t="str">
        <f>'Dados Cadastrais'!D200</f>
        <v>Com - Santo Antonio</v>
      </c>
      <c r="E216" s="99">
        <v>24818.91</v>
      </c>
      <c r="F216" s="100">
        <f>'Subsídio - Direitos Pessoais'!J201</f>
        <v>0</v>
      </c>
      <c r="G216" s="100">
        <f>Indenizações!O201</f>
        <v>6277.73</v>
      </c>
      <c r="H216" s="100">
        <f>'Direitos Eventuais'!Q201</f>
        <v>2681.26</v>
      </c>
      <c r="I216" s="100">
        <f t="shared" si="11"/>
        <v>33777.9</v>
      </c>
      <c r="J216" s="99">
        <v>2730.08</v>
      </c>
      <c r="K216" s="99">
        <v>5942.41</v>
      </c>
      <c r="L216" s="99">
        <v>326.5</v>
      </c>
      <c r="M216" s="99">
        <v>0</v>
      </c>
      <c r="N216" s="100">
        <f t="shared" si="9"/>
        <v>8998.99</v>
      </c>
      <c r="O216" s="100">
        <f t="shared" si="10"/>
        <v>24778.910000000003</v>
      </c>
      <c r="P216" s="100">
        <v>0</v>
      </c>
      <c r="Q216" s="99">
        <v>0</v>
      </c>
      <c r="R216" s="79"/>
      <c r="S216" s="53"/>
    </row>
    <row r="217" spans="1:19" ht="12.75">
      <c r="A217" s="58" t="str">
        <f>'Dados Cadastrais'!A201</f>
        <v>***.***.***-**</v>
      </c>
      <c r="B217" s="59" t="str">
        <f>'Dados Cadastrais'!B201</f>
        <v>Raimundo Carlyle de Oliveira Costa</v>
      </c>
      <c r="C217" s="98" t="str">
        <f>'Dados Cadastrais'!F201</f>
        <v>Juiz Dir.3ª Entrância</v>
      </c>
      <c r="D217" s="98" t="str">
        <f>'Dados Cadastrais'!D201</f>
        <v>3ª Vara Criminal - Natal</v>
      </c>
      <c r="E217" s="99">
        <v>28947.55</v>
      </c>
      <c r="F217" s="100">
        <f>'Subsídio - Direitos Pessoais'!J202</f>
        <v>868.43</v>
      </c>
      <c r="G217" s="100">
        <f>Indenizações!O202</f>
        <v>6477.73</v>
      </c>
      <c r="H217" s="100">
        <f>'Direitos Eventuais'!Q202</f>
        <v>5789.51</v>
      </c>
      <c r="I217" s="100">
        <f t="shared" si="11"/>
        <v>42083.22</v>
      </c>
      <c r="J217" s="99">
        <v>3184.23</v>
      </c>
      <c r="K217" s="99">
        <v>7435.53</v>
      </c>
      <c r="L217" s="99">
        <v>5636.84</v>
      </c>
      <c r="M217" s="99">
        <v>974.06</v>
      </c>
      <c r="N217" s="100">
        <f t="shared" si="9"/>
        <v>17230.66</v>
      </c>
      <c r="O217" s="100">
        <f t="shared" si="10"/>
        <v>24852.56</v>
      </c>
      <c r="P217" s="100">
        <v>0</v>
      </c>
      <c r="Q217" s="99">
        <v>0</v>
      </c>
      <c r="R217" s="79"/>
      <c r="S217" s="53"/>
    </row>
    <row r="218" spans="1:19" ht="12.75">
      <c r="A218" s="58" t="str">
        <f>'Dados Cadastrais'!A202</f>
        <v>***.***.***-**</v>
      </c>
      <c r="B218" s="59" t="str">
        <f>'Dados Cadastrais'!B202</f>
        <v>Rainel Batista Pereira Filho</v>
      </c>
      <c r="C218" s="98" t="str">
        <f>'Dados Cadastrais'!F202</f>
        <v>Juiz Substituto</v>
      </c>
      <c r="D218" s="98" t="str">
        <f>'Dados Cadastrais'!D202</f>
        <v>Com - Nisia Floresta</v>
      </c>
      <c r="E218" s="99">
        <v>24818.91</v>
      </c>
      <c r="F218" s="100">
        <f>'Subsídio - Direitos Pessoais'!J203</f>
        <v>0</v>
      </c>
      <c r="G218" s="100">
        <f>Indenizações!O203</f>
        <v>6277.73</v>
      </c>
      <c r="H218" s="100">
        <f>'Direitos Eventuais'!Q203</f>
        <v>1306.26</v>
      </c>
      <c r="I218" s="100">
        <f t="shared" si="11"/>
        <v>32402.899999999998</v>
      </c>
      <c r="J218" s="99">
        <v>2730.08</v>
      </c>
      <c r="K218" s="99">
        <v>5564.29</v>
      </c>
      <c r="L218" s="99">
        <v>326.5</v>
      </c>
      <c r="M218" s="99">
        <v>0</v>
      </c>
      <c r="N218" s="100">
        <f t="shared" si="9"/>
        <v>8620.869999999999</v>
      </c>
      <c r="O218" s="100">
        <f t="shared" si="10"/>
        <v>23782.03</v>
      </c>
      <c r="P218" s="100">
        <v>0</v>
      </c>
      <c r="Q218" s="99">
        <v>0</v>
      </c>
      <c r="R218" s="79"/>
      <c r="S218" s="53"/>
    </row>
    <row r="219" spans="1:19" ht="12.75">
      <c r="A219" s="58" t="str">
        <f>'Dados Cadastrais'!A203</f>
        <v>***.***.***-**</v>
      </c>
      <c r="B219" s="59" t="str">
        <f>'Dados Cadastrais'!B203</f>
        <v>Renan Brandao de Mendonça</v>
      </c>
      <c r="C219" s="98" t="str">
        <f>'Dados Cadastrais'!F203</f>
        <v>Juiz Substituto</v>
      </c>
      <c r="D219" s="98" t="str">
        <f>'Dados Cadastrais'!D203</f>
        <v>Com - Patu</v>
      </c>
      <c r="E219" s="99">
        <v>24818.91</v>
      </c>
      <c r="F219" s="100">
        <f>'Subsídio - Direitos Pessoais'!J204</f>
        <v>0</v>
      </c>
      <c r="G219" s="100">
        <f>Indenizações!O204</f>
        <v>6277.73</v>
      </c>
      <c r="H219" s="100">
        <f>'Direitos Eventuais'!Q204</f>
        <v>2681.26</v>
      </c>
      <c r="I219" s="100">
        <f t="shared" si="11"/>
        <v>33777.9</v>
      </c>
      <c r="J219" s="99">
        <v>2730.08</v>
      </c>
      <c r="K219" s="99">
        <v>5942.41</v>
      </c>
      <c r="L219" s="99">
        <v>326.5</v>
      </c>
      <c r="M219" s="99">
        <v>0</v>
      </c>
      <c r="N219" s="100">
        <f t="shared" si="9"/>
        <v>8998.99</v>
      </c>
      <c r="O219" s="100">
        <f t="shared" si="10"/>
        <v>24778.910000000003</v>
      </c>
      <c r="P219" s="100">
        <v>0</v>
      </c>
      <c r="Q219" s="99">
        <v>0</v>
      </c>
      <c r="R219" s="79"/>
      <c r="S219" s="53"/>
    </row>
    <row r="220" spans="1:19" ht="12.75">
      <c r="A220" s="58" t="str">
        <f>'Dados Cadastrais'!A204</f>
        <v>***.***.***-**</v>
      </c>
      <c r="B220" s="59" t="str">
        <f>'Dados Cadastrais'!B204</f>
        <v>Renata Aguiar de Medeiros Pires</v>
      </c>
      <c r="C220" s="98" t="str">
        <f>'Dados Cadastrais'!F204</f>
        <v>Juiz Dir.3ª Entrância</v>
      </c>
      <c r="D220" s="98" t="str">
        <f>'Dados Cadastrais'!D204</f>
        <v>Juiz Auxiliar</v>
      </c>
      <c r="E220" s="99">
        <v>28947.55</v>
      </c>
      <c r="F220" s="100">
        <f>'Subsídio - Direitos Pessoais'!J205</f>
        <v>289.48</v>
      </c>
      <c r="G220" s="100">
        <f>Indenizações!O205</f>
        <v>6377.73</v>
      </c>
      <c r="H220" s="100">
        <f>'Direitos Eventuais'!Q205</f>
        <v>0</v>
      </c>
      <c r="I220" s="100">
        <f t="shared" si="11"/>
        <v>35614.759999999995</v>
      </c>
      <c r="J220" s="99">
        <v>3184.23</v>
      </c>
      <c r="K220" s="99">
        <v>6163.42</v>
      </c>
      <c r="L220" s="99">
        <v>326.5</v>
      </c>
      <c r="M220" s="99">
        <v>0</v>
      </c>
      <c r="N220" s="100">
        <f t="shared" si="9"/>
        <v>9674.15</v>
      </c>
      <c r="O220" s="100">
        <f t="shared" si="10"/>
        <v>25940.609999999993</v>
      </c>
      <c r="P220" s="100">
        <v>0</v>
      </c>
      <c r="Q220" s="99">
        <v>0</v>
      </c>
      <c r="R220" s="79"/>
      <c r="S220" s="53"/>
    </row>
    <row r="221" spans="1:19" ht="12.75">
      <c r="A221" s="58" t="str">
        <f>'Dados Cadastrais'!A205</f>
        <v>***.***.***-**</v>
      </c>
      <c r="B221" s="59" t="str">
        <f>'Dados Cadastrais'!B205</f>
        <v>Renato Vasconcelos Magalhaes</v>
      </c>
      <c r="C221" s="98" t="str">
        <f>'Dados Cadastrais'!F205</f>
        <v>Juiz Dir.3ª Entrância</v>
      </c>
      <c r="D221" s="98" t="str">
        <f>'Dados Cadastrais'!D205</f>
        <v>Com - Mossoró - Juiz.Viol.Dom</v>
      </c>
      <c r="E221" s="99">
        <v>28947.55</v>
      </c>
      <c r="F221" s="100">
        <f>'Subsídio - Direitos Pessoais'!J206</f>
        <v>0</v>
      </c>
      <c r="G221" s="100">
        <f>Indenizações!O206</f>
        <v>6377.73</v>
      </c>
      <c r="H221" s="100">
        <f>'Direitos Eventuais'!Q206</f>
        <v>0</v>
      </c>
      <c r="I221" s="100">
        <f t="shared" si="11"/>
        <v>35325.28</v>
      </c>
      <c r="J221" s="99">
        <v>3184.23</v>
      </c>
      <c r="K221" s="99">
        <v>6215.55</v>
      </c>
      <c r="L221" s="99">
        <v>326.5</v>
      </c>
      <c r="M221" s="99">
        <v>0</v>
      </c>
      <c r="N221" s="100">
        <f t="shared" si="9"/>
        <v>9726.28</v>
      </c>
      <c r="O221" s="100">
        <f t="shared" si="10"/>
        <v>25599</v>
      </c>
      <c r="P221" s="100">
        <v>0</v>
      </c>
      <c r="Q221" s="99">
        <v>831.56</v>
      </c>
      <c r="R221" s="79"/>
      <c r="S221" s="53"/>
    </row>
    <row r="222" spans="1:19" ht="12.75">
      <c r="A222" s="58" t="str">
        <f>'Dados Cadastrais'!A206</f>
        <v>***.***.***-**</v>
      </c>
      <c r="B222" s="59" t="str">
        <f>'Dados Cadastrais'!B206</f>
        <v>Reynaldo Odilo Martins Soares</v>
      </c>
      <c r="C222" s="98" t="str">
        <f>'Dados Cadastrais'!F206</f>
        <v>Juiz Dir.3ª Entrância</v>
      </c>
      <c r="D222" s="98" t="str">
        <f>'Dados Cadastrais'!D206</f>
        <v>3º Juizado da Fazenda Pública</v>
      </c>
      <c r="E222" s="99">
        <v>28947.55</v>
      </c>
      <c r="F222" s="100">
        <f>'Subsídio - Direitos Pessoais'!J207</f>
        <v>4764.530000000001</v>
      </c>
      <c r="G222" s="100">
        <f>Indenizações!O207</f>
        <v>6377.73</v>
      </c>
      <c r="H222" s="100">
        <f>'Direitos Eventuais'!Q207</f>
        <v>0</v>
      </c>
      <c r="I222" s="100">
        <f t="shared" si="11"/>
        <v>40089.81</v>
      </c>
      <c r="J222" s="99">
        <v>3580.96</v>
      </c>
      <c r="K222" s="99">
        <v>6941.86</v>
      </c>
      <c r="L222" s="99">
        <v>9271.11</v>
      </c>
      <c r="M222" s="99">
        <v>0</v>
      </c>
      <c r="N222" s="100">
        <f t="shared" si="9"/>
        <v>19793.93</v>
      </c>
      <c r="O222" s="100">
        <f t="shared" si="10"/>
        <v>20295.879999999997</v>
      </c>
      <c r="P222" s="100">
        <v>0</v>
      </c>
      <c r="Q222" s="99">
        <v>0</v>
      </c>
      <c r="R222" s="79"/>
      <c r="S222" s="53"/>
    </row>
    <row r="223" spans="1:19" ht="12.75">
      <c r="A223" s="58" t="str">
        <f>'Dados Cadastrais'!A207</f>
        <v>***.***.***-**</v>
      </c>
      <c r="B223" s="59" t="str">
        <f>'Dados Cadastrais'!B207</f>
        <v>Ricardo Antonio Menezes C Fagundes</v>
      </c>
      <c r="C223" s="98" t="str">
        <f>'Dados Cadastrais'!F207</f>
        <v>Juiz Dir.3ª Entrância</v>
      </c>
      <c r="D223" s="98" t="str">
        <f>'Dados Cadastrais'!D207</f>
        <v>Com - Currais Novos - Vara Criminal</v>
      </c>
      <c r="E223" s="99">
        <v>28947.55</v>
      </c>
      <c r="F223" s="100">
        <f>'Subsídio - Direitos Pessoais'!J208</f>
        <v>0</v>
      </c>
      <c r="G223" s="100">
        <f>Indenizações!O208</f>
        <v>6277.73</v>
      </c>
      <c r="H223" s="100">
        <f>'Direitos Eventuais'!Q208</f>
        <v>0</v>
      </c>
      <c r="I223" s="100">
        <f t="shared" si="11"/>
        <v>35225.28</v>
      </c>
      <c r="J223" s="99">
        <v>3184.23</v>
      </c>
      <c r="K223" s="99">
        <v>6215.55</v>
      </c>
      <c r="L223" s="99">
        <v>7775.42</v>
      </c>
      <c r="M223" s="99">
        <v>0</v>
      </c>
      <c r="N223" s="100">
        <f t="shared" si="9"/>
        <v>17175.2</v>
      </c>
      <c r="O223" s="100">
        <f t="shared" si="10"/>
        <v>18050.079999999998</v>
      </c>
      <c r="P223" s="100">
        <v>0</v>
      </c>
      <c r="Q223" s="99">
        <v>1385.95</v>
      </c>
      <c r="R223" s="79"/>
      <c r="S223" s="53"/>
    </row>
    <row r="224" spans="1:19" ht="12.75">
      <c r="A224" s="58" t="str">
        <f>'Dados Cadastrais'!A208</f>
        <v>***.***.***-**</v>
      </c>
      <c r="B224" s="59" t="str">
        <f>'Dados Cadastrais'!B208</f>
        <v>Ricardo Augusto de Medeiros Moura</v>
      </c>
      <c r="C224" s="98" t="str">
        <f>'Dados Cadastrais'!F208</f>
        <v>Juiz Dir.3ª Entrância</v>
      </c>
      <c r="D224" s="98" t="str">
        <f>'Dados Cadastrais'!D208</f>
        <v>2ª V. Precatórias Natal</v>
      </c>
      <c r="E224" s="99">
        <v>28947.55</v>
      </c>
      <c r="F224" s="100">
        <f>'Subsídio - Direitos Pessoais'!J209</f>
        <v>3473.71</v>
      </c>
      <c r="G224" s="100">
        <f>Indenizações!O209</f>
        <v>6477.73</v>
      </c>
      <c r="H224" s="100">
        <f>'Direitos Eventuais'!Q209</f>
        <v>0</v>
      </c>
      <c r="I224" s="100">
        <f t="shared" si="11"/>
        <v>38898.99</v>
      </c>
      <c r="J224" s="99">
        <v>3184.23</v>
      </c>
      <c r="K224" s="99">
        <v>7039.08</v>
      </c>
      <c r="L224" s="99">
        <v>5097.41</v>
      </c>
      <c r="M224" s="99">
        <v>0</v>
      </c>
      <c r="N224" s="100">
        <f t="shared" si="9"/>
        <v>15320.72</v>
      </c>
      <c r="O224" s="100">
        <f t="shared" si="10"/>
        <v>23578.269999999997</v>
      </c>
      <c r="P224" s="100">
        <v>0</v>
      </c>
      <c r="Q224" s="99">
        <v>0</v>
      </c>
      <c r="R224" s="79"/>
      <c r="S224" s="53"/>
    </row>
    <row r="225" spans="1:19" ht="12.75">
      <c r="A225" s="58" t="str">
        <f>'Dados Cadastrais'!A209</f>
        <v>***.***.***-**</v>
      </c>
      <c r="B225" s="59" t="str">
        <f>'Dados Cadastrais'!B209</f>
        <v>Ricardo Henrique de Farias</v>
      </c>
      <c r="C225" s="98" t="str">
        <f>'Dados Cadastrais'!F209</f>
        <v>Juiz Dir.3ª Entrância</v>
      </c>
      <c r="D225" s="98" t="str">
        <f>'Dados Cadastrais'!D209</f>
        <v>Com - Nova Cruz - Vara Cível</v>
      </c>
      <c r="E225" s="99">
        <v>28947.55</v>
      </c>
      <c r="F225" s="100">
        <f>'Subsídio - Direitos Pessoais'!J210</f>
        <v>289.48</v>
      </c>
      <c r="G225" s="100">
        <f>Indenizações!O210</f>
        <v>6377.73</v>
      </c>
      <c r="H225" s="100">
        <f>'Direitos Eventuais'!Q210</f>
        <v>0</v>
      </c>
      <c r="I225" s="100">
        <f t="shared" si="11"/>
        <v>35614.759999999995</v>
      </c>
      <c r="J225" s="99">
        <v>3184.23</v>
      </c>
      <c r="K225" s="99">
        <v>6163.42</v>
      </c>
      <c r="L225" s="99">
        <v>326.5</v>
      </c>
      <c r="M225" s="99">
        <v>0</v>
      </c>
      <c r="N225" s="100">
        <f t="shared" si="9"/>
        <v>9674.15</v>
      </c>
      <c r="O225" s="100">
        <f t="shared" si="10"/>
        <v>25940.609999999993</v>
      </c>
      <c r="P225" s="100">
        <v>0</v>
      </c>
      <c r="Q225" s="99">
        <v>0</v>
      </c>
      <c r="R225" s="79"/>
      <c r="S225" s="53"/>
    </row>
    <row r="226" spans="1:19" ht="12.75">
      <c r="A226" s="58" t="str">
        <f>'Dados Cadastrais'!A210</f>
        <v>***.***.***-**</v>
      </c>
      <c r="B226" s="59" t="str">
        <f>'Dados Cadastrais'!B210</f>
        <v>Ricardo Procopio Bandeira de Melo</v>
      </c>
      <c r="C226" s="98" t="str">
        <f>'Dados Cadastrais'!F210</f>
        <v>Juiz Dir.3ª Entrância</v>
      </c>
      <c r="D226" s="98" t="str">
        <f>'Dados Cadastrais'!D210</f>
        <v>3ª Vara Criminal - Natal</v>
      </c>
      <c r="E226" s="99">
        <v>28947.55</v>
      </c>
      <c r="F226" s="100">
        <f>'Subsídio - Direitos Pessoais'!J211</f>
        <v>289.48</v>
      </c>
      <c r="G226" s="100">
        <f>Indenizações!O211</f>
        <v>6477.73</v>
      </c>
      <c r="H226" s="100">
        <f>'Direitos Eventuais'!Q211</f>
        <v>5789.51</v>
      </c>
      <c r="I226" s="100">
        <f t="shared" si="11"/>
        <v>41504.27</v>
      </c>
      <c r="J226" s="99">
        <v>3184.23</v>
      </c>
      <c r="K226" s="99">
        <v>7487.66</v>
      </c>
      <c r="L226" s="99">
        <v>4227.52</v>
      </c>
      <c r="M226" s="99">
        <v>974.06</v>
      </c>
      <c r="N226" s="100">
        <f t="shared" si="9"/>
        <v>15873.47</v>
      </c>
      <c r="O226" s="100">
        <f t="shared" si="10"/>
        <v>25630.799999999996</v>
      </c>
      <c r="P226" s="100">
        <v>0</v>
      </c>
      <c r="Q226" s="99">
        <v>0</v>
      </c>
      <c r="R226" s="79"/>
      <c r="S226" s="53"/>
    </row>
    <row r="227" spans="1:19" ht="12.75">
      <c r="A227" s="58" t="str">
        <f>'Dados Cadastrais'!A211</f>
        <v>***.***.***-**</v>
      </c>
      <c r="B227" s="59" t="str">
        <f>'Dados Cadastrais'!B211</f>
        <v>Ricardo Tinoco de Goes</v>
      </c>
      <c r="C227" s="98" t="str">
        <f>'Dados Cadastrais'!F211</f>
        <v>Juiz Dir.3ª Entrância</v>
      </c>
      <c r="D227" s="98" t="str">
        <f>'Dados Cadastrais'!D211</f>
        <v>6ª Vara Cível - Natal</v>
      </c>
      <c r="E227" s="99">
        <v>28947.55</v>
      </c>
      <c r="F227" s="100">
        <f>'Subsídio - Direitos Pessoais'!J212</f>
        <v>578.95</v>
      </c>
      <c r="G227" s="100">
        <f>Indenizações!O212</f>
        <v>5777.73</v>
      </c>
      <c r="H227" s="100">
        <f>'Direitos Eventuais'!Q212</f>
        <v>0</v>
      </c>
      <c r="I227" s="100">
        <f t="shared" si="11"/>
        <v>35304.229999999996</v>
      </c>
      <c r="J227" s="99">
        <v>3184.23</v>
      </c>
      <c r="K227" s="99">
        <v>6111.28</v>
      </c>
      <c r="L227" s="99">
        <v>326.5</v>
      </c>
      <c r="M227" s="99">
        <v>0</v>
      </c>
      <c r="N227" s="100">
        <f t="shared" si="9"/>
        <v>9622.01</v>
      </c>
      <c r="O227" s="100">
        <f t="shared" si="10"/>
        <v>25682.219999999994</v>
      </c>
      <c r="P227" s="100">
        <v>0</v>
      </c>
      <c r="Q227" s="99">
        <v>0</v>
      </c>
      <c r="R227" s="79"/>
      <c r="S227" s="53"/>
    </row>
    <row r="228" spans="1:19" ht="12.75">
      <c r="A228" s="58" t="str">
        <f>'Dados Cadastrais'!A212</f>
        <v>***.***.***-**</v>
      </c>
      <c r="B228" s="59" t="str">
        <f>'Dados Cadastrais'!B212</f>
        <v>Rivaldo Pereira Neto</v>
      </c>
      <c r="C228" s="98" t="str">
        <f>'Dados Cadastrais'!F212</f>
        <v>Juiz Dir.3ª Entrância</v>
      </c>
      <c r="D228" s="98" t="str">
        <f>'Dados Cadastrais'!D212</f>
        <v>Com - Pau dos Ferros - V. Criminal</v>
      </c>
      <c r="E228" s="99">
        <v>28947.55</v>
      </c>
      <c r="F228" s="100">
        <f>'Subsídio - Direitos Pessoais'!J213</f>
        <v>0</v>
      </c>
      <c r="G228" s="100">
        <f>Indenizações!O213</f>
        <v>6277.73</v>
      </c>
      <c r="H228" s="100">
        <f>'Direitos Eventuais'!Q213</f>
        <v>9649.18</v>
      </c>
      <c r="I228" s="100">
        <f t="shared" si="11"/>
        <v>44874.46</v>
      </c>
      <c r="J228" s="99">
        <v>3184.23</v>
      </c>
      <c r="K228" s="99">
        <v>7999.71</v>
      </c>
      <c r="L228" s="99">
        <v>326.5</v>
      </c>
      <c r="M228" s="99">
        <v>0</v>
      </c>
      <c r="N228" s="100">
        <f t="shared" si="9"/>
        <v>11510.44</v>
      </c>
      <c r="O228" s="100">
        <f t="shared" si="10"/>
        <v>33364.02</v>
      </c>
      <c r="P228" s="100">
        <v>0</v>
      </c>
      <c r="Q228" s="99">
        <v>0</v>
      </c>
      <c r="R228" s="79"/>
      <c r="S228" s="53"/>
    </row>
    <row r="229" spans="1:19" ht="12.75">
      <c r="A229" s="58" t="str">
        <f>'Dados Cadastrais'!A213</f>
        <v>***.***.***-**</v>
      </c>
      <c r="B229" s="59" t="str">
        <f>'Dados Cadastrais'!B213</f>
        <v>Roberto Francisco Guedes Lima</v>
      </c>
      <c r="C229" s="98" t="str">
        <f>'Dados Cadastrais'!F213</f>
        <v>Juiz Dir.3ª Entrância</v>
      </c>
      <c r="D229" s="98" t="str">
        <f>'Dados Cadastrais'!D213</f>
        <v>1ª Vara Sucessões - Natal</v>
      </c>
      <c r="E229" s="99">
        <v>28947.55</v>
      </c>
      <c r="F229" s="100">
        <f>'Subsídio - Direitos Pessoais'!J214</f>
        <v>868.43</v>
      </c>
      <c r="G229" s="100">
        <f>Indenizações!O214</f>
        <v>6477.73</v>
      </c>
      <c r="H229" s="100">
        <f>'Direitos Eventuais'!Q214</f>
        <v>0</v>
      </c>
      <c r="I229" s="100">
        <f t="shared" si="11"/>
        <v>36293.71</v>
      </c>
      <c r="J229" s="99">
        <v>3184.23</v>
      </c>
      <c r="K229" s="99">
        <v>5493.39</v>
      </c>
      <c r="L229" s="99">
        <v>2383.76</v>
      </c>
      <c r="M229" s="99">
        <v>0</v>
      </c>
      <c r="N229" s="100">
        <f t="shared" si="9"/>
        <v>11061.380000000001</v>
      </c>
      <c r="O229" s="100">
        <f t="shared" si="10"/>
        <v>25232.329999999998</v>
      </c>
      <c r="P229" s="100">
        <v>0</v>
      </c>
      <c r="Q229" s="99">
        <v>0</v>
      </c>
      <c r="R229" s="79"/>
      <c r="S229" s="53"/>
    </row>
    <row r="230" spans="1:19" ht="12.75">
      <c r="A230" s="58" t="str">
        <f>'Dados Cadastrais'!A214</f>
        <v>***.***.***-**</v>
      </c>
      <c r="B230" s="59" t="str">
        <f>'Dados Cadastrais'!B214</f>
        <v>Rogerio Januario de Siqueira</v>
      </c>
      <c r="C230" s="98" t="str">
        <f>'Dados Cadastrais'!F214</f>
        <v>Juiz Dir.3ª Entrância</v>
      </c>
      <c r="D230" s="98" t="str">
        <f>'Dados Cadastrais'!D214</f>
        <v>Juiz Auxiliar</v>
      </c>
      <c r="E230" s="99">
        <v>28947.55</v>
      </c>
      <c r="F230" s="100">
        <f>'Subsídio - Direitos Pessoais'!J215</f>
        <v>0</v>
      </c>
      <c r="G230" s="100">
        <f>Indenizações!O215</f>
        <v>6377.73</v>
      </c>
      <c r="H230" s="100">
        <f>'Direitos Eventuais'!Q215</f>
        <v>0</v>
      </c>
      <c r="I230" s="100">
        <f t="shared" si="11"/>
        <v>35325.28</v>
      </c>
      <c r="J230" s="99">
        <v>3184.23</v>
      </c>
      <c r="K230" s="99">
        <v>6163.42</v>
      </c>
      <c r="L230" s="99">
        <v>326.5</v>
      </c>
      <c r="M230" s="99">
        <v>0</v>
      </c>
      <c r="N230" s="100">
        <f t="shared" si="9"/>
        <v>9674.15</v>
      </c>
      <c r="O230" s="100">
        <f t="shared" si="10"/>
        <v>25651.129999999997</v>
      </c>
      <c r="P230" s="100">
        <v>0</v>
      </c>
      <c r="Q230" s="99">
        <v>0</v>
      </c>
      <c r="R230" s="79"/>
      <c r="S230" s="53"/>
    </row>
    <row r="231" spans="1:19" ht="12.75">
      <c r="A231" s="58" t="str">
        <f>'Dados Cadastrais'!A215</f>
        <v>***.***.***-**</v>
      </c>
      <c r="B231" s="59" t="str">
        <f>'Dados Cadastrais'!B215</f>
        <v>Romero Lucas Rangel Piccoli</v>
      </c>
      <c r="C231" s="98" t="str">
        <f>'Dados Cadastrais'!F215</f>
        <v>Juiz Substituto</v>
      </c>
      <c r="D231" s="98" t="str">
        <f>'Dados Cadastrais'!D215</f>
        <v>Com - Santa Cruz / Vara Cível</v>
      </c>
      <c r="E231" s="99">
        <v>24818.91</v>
      </c>
      <c r="F231" s="100">
        <f>'Subsídio - Direitos Pessoais'!J216</f>
        <v>0</v>
      </c>
      <c r="G231" s="100">
        <f>Indenizações!O216</f>
        <v>6277.73</v>
      </c>
      <c r="H231" s="100">
        <f>'Direitos Eventuais'!Q216</f>
        <v>2681.26</v>
      </c>
      <c r="I231" s="100">
        <f t="shared" si="11"/>
        <v>33777.9</v>
      </c>
      <c r="J231" s="99">
        <v>2730.08</v>
      </c>
      <c r="K231" s="99">
        <v>5942.41</v>
      </c>
      <c r="L231" s="99">
        <v>326.5</v>
      </c>
      <c r="M231" s="99">
        <v>0</v>
      </c>
      <c r="N231" s="100">
        <f t="shared" si="9"/>
        <v>8998.99</v>
      </c>
      <c r="O231" s="100">
        <f t="shared" si="10"/>
        <v>24778.910000000003</v>
      </c>
      <c r="P231" s="100">
        <v>0</v>
      </c>
      <c r="Q231" s="99">
        <v>0</v>
      </c>
      <c r="R231" s="79"/>
      <c r="S231" s="53"/>
    </row>
    <row r="232" spans="1:19" ht="12.75">
      <c r="A232" s="58" t="str">
        <f>'Dados Cadastrais'!A216</f>
        <v>***.***.***-**</v>
      </c>
      <c r="B232" s="59" t="str">
        <f>'Dados Cadastrais'!B216</f>
        <v>Rosivaldo Toscano dos Santos Junior</v>
      </c>
      <c r="C232" s="98" t="str">
        <f>'Dados Cadastrais'!F216</f>
        <v>Juiz Dir.3ª Entrância</v>
      </c>
      <c r="D232" s="98" t="str">
        <f>'Dados Cadastrais'!D216</f>
        <v>2ª Vara Criminal - Fórum Zona Norte</v>
      </c>
      <c r="E232" s="99">
        <v>28947.55</v>
      </c>
      <c r="F232" s="100">
        <f>'Subsídio - Direitos Pessoais'!J217</f>
        <v>0</v>
      </c>
      <c r="G232" s="100">
        <f>Indenizações!O217</f>
        <v>6377.73</v>
      </c>
      <c r="H232" s="100">
        <f>'Direitos Eventuais'!Q217</f>
        <v>0</v>
      </c>
      <c r="I232" s="100">
        <f t="shared" si="11"/>
        <v>35325.28</v>
      </c>
      <c r="J232" s="99">
        <v>3184.23</v>
      </c>
      <c r="K232" s="99">
        <v>6215.55</v>
      </c>
      <c r="L232" s="99">
        <v>326.5</v>
      </c>
      <c r="M232" s="99">
        <v>0</v>
      </c>
      <c r="N232" s="100">
        <f t="shared" si="9"/>
        <v>9726.28</v>
      </c>
      <c r="O232" s="100">
        <f t="shared" si="10"/>
        <v>25599</v>
      </c>
      <c r="P232" s="100">
        <v>0</v>
      </c>
      <c r="Q232" s="99">
        <v>0</v>
      </c>
      <c r="R232" s="79"/>
      <c r="S232" s="53"/>
    </row>
    <row r="233" spans="1:19" ht="12.75">
      <c r="A233" s="58" t="str">
        <f>'Dados Cadastrais'!A217</f>
        <v>***.***.***-**</v>
      </c>
      <c r="B233" s="59" t="str">
        <f>'Dados Cadastrais'!B217</f>
        <v>Rossana Alzir Diogenes Macedo</v>
      </c>
      <c r="C233" s="98" t="str">
        <f>'Dados Cadastrais'!F217</f>
        <v>Juiz Dir.3ª Entrância</v>
      </c>
      <c r="D233" s="98" t="str">
        <f>'Dados Cadastrais'!D217</f>
        <v>13ª Vara Cível - Natal</v>
      </c>
      <c r="E233" s="99">
        <v>28947.55</v>
      </c>
      <c r="F233" s="100">
        <f>'Subsídio - Direitos Pessoais'!J218</f>
        <v>289.48</v>
      </c>
      <c r="G233" s="100">
        <f>Indenizações!O218</f>
        <v>6377.73</v>
      </c>
      <c r="H233" s="100">
        <f>'Direitos Eventuais'!Q218</f>
        <v>0</v>
      </c>
      <c r="I233" s="100">
        <f t="shared" si="11"/>
        <v>35614.759999999995</v>
      </c>
      <c r="J233" s="99">
        <v>3184.23</v>
      </c>
      <c r="K233" s="99">
        <v>6111.28</v>
      </c>
      <c r="L233" s="99">
        <v>326.5</v>
      </c>
      <c r="M233" s="99">
        <v>0</v>
      </c>
      <c r="N233" s="100">
        <f t="shared" si="9"/>
        <v>9622.01</v>
      </c>
      <c r="O233" s="100">
        <f t="shared" si="10"/>
        <v>25992.749999999993</v>
      </c>
      <c r="P233" s="100">
        <v>0</v>
      </c>
      <c r="Q233" s="99">
        <v>0</v>
      </c>
      <c r="R233" s="79"/>
      <c r="S233" s="53"/>
    </row>
    <row r="234" spans="1:19" ht="12.75">
      <c r="A234" s="58" t="str">
        <f>'Dados Cadastrais'!A218</f>
        <v>***.***.***-**</v>
      </c>
      <c r="B234" s="59" t="str">
        <f>'Dados Cadastrais'!B218</f>
        <v>Rossana Maria Andrade de Paiva</v>
      </c>
      <c r="C234" s="98" t="str">
        <f>'Dados Cadastrais'!F218</f>
        <v>Juiz Dir.3ª Entrância</v>
      </c>
      <c r="D234" s="98" t="str">
        <f>'Dados Cadastrais'!D218</f>
        <v>2º Juiz de Violência Dom contra a Mulher</v>
      </c>
      <c r="E234" s="99">
        <v>28947.55</v>
      </c>
      <c r="F234" s="100">
        <f>'Subsídio - Direitos Pessoais'!J219</f>
        <v>289.48</v>
      </c>
      <c r="G234" s="100">
        <f>Indenizações!O219</f>
        <v>6477.73</v>
      </c>
      <c r="H234" s="100">
        <f>'Direitos Eventuais'!Q219</f>
        <v>0</v>
      </c>
      <c r="I234" s="100">
        <f t="shared" si="11"/>
        <v>35714.759999999995</v>
      </c>
      <c r="J234" s="99">
        <v>3184.23</v>
      </c>
      <c r="K234" s="99">
        <v>6163.42</v>
      </c>
      <c r="L234" s="99">
        <v>8221.93</v>
      </c>
      <c r="M234" s="99">
        <v>0</v>
      </c>
      <c r="N234" s="100">
        <f t="shared" si="9"/>
        <v>17569.58</v>
      </c>
      <c r="O234" s="100">
        <f t="shared" si="10"/>
        <v>18145.179999999993</v>
      </c>
      <c r="P234" s="100">
        <v>0</v>
      </c>
      <c r="Q234" s="99">
        <v>0</v>
      </c>
      <c r="R234" s="79"/>
      <c r="S234" s="53"/>
    </row>
    <row r="235" spans="1:19" ht="12.75">
      <c r="A235" s="58" t="str">
        <f>'Dados Cadastrais'!A219</f>
        <v>***.***.***-**</v>
      </c>
      <c r="B235" s="59" t="str">
        <f>'Dados Cadastrais'!B219</f>
        <v>Sabrina Smith Chaves</v>
      </c>
      <c r="C235" s="98" t="str">
        <f>'Dados Cadastrais'!F219</f>
        <v>Juiz Dir.3ª Entrância</v>
      </c>
      <c r="D235" s="98" t="str">
        <f>'Dados Cadastrais'!D219</f>
        <v>Juiz. Esp. Cív. Central - 9º</v>
      </c>
      <c r="E235" s="99">
        <v>28947.55</v>
      </c>
      <c r="F235" s="100">
        <f>'Subsídio - Direitos Pessoais'!J220</f>
        <v>289.48</v>
      </c>
      <c r="G235" s="100">
        <f>Indenizações!O220</f>
        <v>6377.73</v>
      </c>
      <c r="H235" s="100">
        <f>'Direitos Eventuais'!Q220</f>
        <v>0</v>
      </c>
      <c r="I235" s="100">
        <f t="shared" si="11"/>
        <v>35614.759999999995</v>
      </c>
      <c r="J235" s="99">
        <v>3184.23</v>
      </c>
      <c r="K235" s="99">
        <v>6163.42</v>
      </c>
      <c r="L235" s="99">
        <v>4411.85</v>
      </c>
      <c r="M235" s="99">
        <v>0</v>
      </c>
      <c r="N235" s="100">
        <f t="shared" si="9"/>
        <v>13759.5</v>
      </c>
      <c r="O235" s="100">
        <f t="shared" si="10"/>
        <v>21855.259999999995</v>
      </c>
      <c r="P235" s="100">
        <v>0</v>
      </c>
      <c r="Q235" s="99">
        <v>0</v>
      </c>
      <c r="R235" s="79"/>
      <c r="S235" s="53"/>
    </row>
    <row r="236" spans="1:19" ht="12.75">
      <c r="A236" s="58" t="str">
        <f>'Dados Cadastrais'!A220</f>
        <v>***.***.***-**</v>
      </c>
      <c r="B236" s="59" t="str">
        <f>'Dados Cadastrais'!B220</f>
        <v>Sandra Simoes de Souza D Elali</v>
      </c>
      <c r="C236" s="98" t="str">
        <f>'Dados Cadastrais'!F220</f>
        <v>Juiz Dir.3ª Entrância</v>
      </c>
      <c r="D236" s="98" t="str">
        <f>'Dados Cadastrais'!D220</f>
        <v>10ª Vara Criminal - Natal</v>
      </c>
      <c r="E236" s="99">
        <v>28947.55</v>
      </c>
      <c r="F236" s="100">
        <f>'Subsídio - Direitos Pessoais'!J221</f>
        <v>3184.23</v>
      </c>
      <c r="G236" s="100">
        <f>Indenizações!O221</f>
        <v>6577.73</v>
      </c>
      <c r="H236" s="100">
        <f>'Direitos Eventuais'!Q221</f>
        <v>0</v>
      </c>
      <c r="I236" s="100">
        <f t="shared" si="11"/>
        <v>38709.509999999995</v>
      </c>
      <c r="J236" s="99">
        <v>3184.23</v>
      </c>
      <c r="K236" s="99">
        <v>7091.22</v>
      </c>
      <c r="L236" s="99">
        <v>3885.51</v>
      </c>
      <c r="M236" s="99">
        <v>0</v>
      </c>
      <c r="N236" s="100">
        <f t="shared" si="9"/>
        <v>14160.960000000001</v>
      </c>
      <c r="O236" s="100">
        <f t="shared" si="10"/>
        <v>24548.549999999996</v>
      </c>
      <c r="P236" s="100">
        <v>0</v>
      </c>
      <c r="Q236" s="99">
        <v>0</v>
      </c>
      <c r="R236" s="79"/>
      <c r="S236" s="53"/>
    </row>
    <row r="237" spans="1:19" ht="12.75">
      <c r="A237" s="58" t="str">
        <f>'Dados Cadastrais'!A221</f>
        <v>***.***.***-**</v>
      </c>
      <c r="B237" s="59" t="str">
        <f>'Dados Cadastrais'!B221</f>
        <v>Sergio Augusto de Souza Dantas</v>
      </c>
      <c r="C237" s="98" t="str">
        <f>'Dados Cadastrais'!F221</f>
        <v>Juiz Dir.3ª Entrância</v>
      </c>
      <c r="D237" s="98" t="str">
        <f>'Dados Cadastrais'!D221</f>
        <v>Juiz Auxiliar</v>
      </c>
      <c r="E237" s="99">
        <v>28947.55</v>
      </c>
      <c r="F237" s="100">
        <f>'Subsídio - Direitos Pessoais'!J222</f>
        <v>0</v>
      </c>
      <c r="G237" s="100">
        <f>Indenizações!O222</f>
        <v>5777.73</v>
      </c>
      <c r="H237" s="100">
        <f>'Direitos Eventuais'!Q222</f>
        <v>0</v>
      </c>
      <c r="I237" s="100">
        <f t="shared" si="11"/>
        <v>34725.28</v>
      </c>
      <c r="J237" s="99">
        <v>3184.23</v>
      </c>
      <c r="K237" s="99">
        <v>6215.55</v>
      </c>
      <c r="L237" s="99">
        <v>326.5</v>
      </c>
      <c r="M237" s="99">
        <v>0</v>
      </c>
      <c r="N237" s="100">
        <f t="shared" si="9"/>
        <v>9726.28</v>
      </c>
      <c r="O237" s="100">
        <f t="shared" si="10"/>
        <v>24999</v>
      </c>
      <c r="P237" s="100">
        <v>0</v>
      </c>
      <c r="Q237" s="99">
        <v>0</v>
      </c>
      <c r="R237" s="79"/>
      <c r="S237" s="53"/>
    </row>
    <row r="238" spans="1:19" ht="12.75">
      <c r="A238" s="58" t="str">
        <f>'Dados Cadastrais'!A222</f>
        <v>***.***.***-**</v>
      </c>
      <c r="B238" s="59" t="str">
        <f>'Dados Cadastrais'!B222</f>
        <v>Sergio Roberto Nascimento Maia</v>
      </c>
      <c r="C238" s="98" t="str">
        <f>'Dados Cadastrais'!F222</f>
        <v>Juiz Dir.3ª Entrância</v>
      </c>
      <c r="D238" s="98" t="str">
        <f>'Dados Cadastrais'!D222</f>
        <v>2ª Vara da Infância e Juventude - Natal</v>
      </c>
      <c r="E238" s="99">
        <v>28947.55</v>
      </c>
      <c r="F238" s="100">
        <f>'Subsídio - Direitos Pessoais'!J223</f>
        <v>868.43</v>
      </c>
      <c r="G238" s="100">
        <f>Indenizações!O223</f>
        <v>6477.73</v>
      </c>
      <c r="H238" s="100">
        <f>'Direitos Eventuais'!Q223</f>
        <v>0</v>
      </c>
      <c r="I238" s="100">
        <f t="shared" si="11"/>
        <v>36293.71</v>
      </c>
      <c r="J238" s="99">
        <v>3184.23</v>
      </c>
      <c r="K238" s="99">
        <v>6163.42</v>
      </c>
      <c r="L238" s="99">
        <v>5387.84</v>
      </c>
      <c r="M238" s="99">
        <v>0</v>
      </c>
      <c r="N238" s="100">
        <f t="shared" si="9"/>
        <v>14735.49</v>
      </c>
      <c r="O238" s="100">
        <f t="shared" si="10"/>
        <v>21558.22</v>
      </c>
      <c r="P238" s="100">
        <v>0</v>
      </c>
      <c r="Q238" s="99">
        <v>0</v>
      </c>
      <c r="R238" s="79"/>
      <c r="S238" s="53"/>
    </row>
    <row r="239" spans="1:19" ht="12.75">
      <c r="A239" s="58" t="str">
        <f>'Dados Cadastrais'!A223</f>
        <v>***.***.***-**</v>
      </c>
      <c r="B239" s="59" t="str">
        <f>'Dados Cadastrais'!B223</f>
        <v>Severina Lena Ricardo da Rocha</v>
      </c>
      <c r="C239" s="98" t="str">
        <f>'Dados Cadastrais'!F223</f>
        <v>Juiz Dir.3ª Entrância</v>
      </c>
      <c r="D239" s="98" t="str">
        <f>'Dados Cadastrais'!D223</f>
        <v>10ª Vara Criminal - Natal</v>
      </c>
      <c r="E239" s="99">
        <v>28947.55</v>
      </c>
      <c r="F239" s="100">
        <f>'Subsídio - Direitos Pessoais'!J224</f>
        <v>7033.62</v>
      </c>
      <c r="G239" s="100">
        <f>Indenizações!O224</f>
        <v>6577.73</v>
      </c>
      <c r="H239" s="100">
        <f>'Direitos Eventuais'!Q224</f>
        <v>0</v>
      </c>
      <c r="I239" s="100">
        <f t="shared" si="11"/>
        <v>42558.899999999994</v>
      </c>
      <c r="J239" s="99">
        <v>3565.7</v>
      </c>
      <c r="K239" s="99">
        <v>8044.89</v>
      </c>
      <c r="L239" s="99">
        <v>326.5</v>
      </c>
      <c r="M239" s="99">
        <v>0</v>
      </c>
      <c r="N239" s="100">
        <f t="shared" si="9"/>
        <v>11937.09</v>
      </c>
      <c r="O239" s="100">
        <f t="shared" si="10"/>
        <v>30621.809999999994</v>
      </c>
      <c r="P239" s="100">
        <v>0</v>
      </c>
      <c r="Q239" s="99">
        <v>0</v>
      </c>
      <c r="R239" s="79"/>
      <c r="S239" s="53"/>
    </row>
    <row r="240" spans="1:19" ht="12.75">
      <c r="A240" s="58" t="str">
        <f>'Dados Cadastrais'!A224</f>
        <v>***.***.***-**</v>
      </c>
      <c r="B240" s="59" t="str">
        <f>'Dados Cadastrais'!B224</f>
        <v>Suely Maria Fernandes Silveira</v>
      </c>
      <c r="C240" s="98" t="str">
        <f>'Dados Cadastrais'!F224</f>
        <v>Juiz Dir.3ª Entrância</v>
      </c>
      <c r="D240" s="98" t="str">
        <f>'Dados Cadastrais'!D224</f>
        <v>1ª V. Exec. Fis. Mun. Trib. Natal</v>
      </c>
      <c r="E240" s="99">
        <v>28947.55</v>
      </c>
      <c r="F240" s="100">
        <f>'Subsídio - Direitos Pessoais'!J225</f>
        <v>0</v>
      </c>
      <c r="G240" s="100">
        <f>Indenizações!O225</f>
        <v>6477.73</v>
      </c>
      <c r="H240" s="100">
        <f>'Direitos Eventuais'!Q225</f>
        <v>0</v>
      </c>
      <c r="I240" s="100">
        <f t="shared" si="11"/>
        <v>35425.28</v>
      </c>
      <c r="J240" s="99">
        <v>3184.23</v>
      </c>
      <c r="K240" s="99">
        <v>6215.55</v>
      </c>
      <c r="L240" s="99">
        <v>708.24</v>
      </c>
      <c r="M240" s="99">
        <v>0</v>
      </c>
      <c r="N240" s="100">
        <f t="shared" si="9"/>
        <v>10108.02</v>
      </c>
      <c r="O240" s="100">
        <f t="shared" si="10"/>
        <v>25317.26</v>
      </c>
      <c r="P240" s="100">
        <v>0</v>
      </c>
      <c r="Q240" s="99">
        <v>0</v>
      </c>
      <c r="R240" s="79"/>
      <c r="S240" s="53"/>
    </row>
    <row r="241" spans="1:19" ht="12.75">
      <c r="A241" s="58" t="str">
        <f>'Dados Cadastrais'!A225</f>
        <v>***.***.***-**</v>
      </c>
      <c r="B241" s="59" t="str">
        <f>'Dados Cadastrais'!B225</f>
        <v>Suiane de Castro Fonseca Medeiros</v>
      </c>
      <c r="C241" s="98" t="str">
        <f>'Dados Cadastrais'!F225</f>
        <v>Juiz Dir.2ª Entrância</v>
      </c>
      <c r="D241" s="98" t="str">
        <f>'Dados Cadastrais'!D225</f>
        <v>Com - Parnamirim - 1ª Vara de Família</v>
      </c>
      <c r="E241" s="99">
        <v>27500.17</v>
      </c>
      <c r="F241" s="100">
        <f>'Subsídio - Direitos Pessoais'!J226</f>
        <v>275</v>
      </c>
      <c r="G241" s="100">
        <f>Indenizações!O226</f>
        <v>6377.73</v>
      </c>
      <c r="H241" s="100">
        <f>'Direitos Eventuais'!Q226</f>
        <v>0</v>
      </c>
      <c r="I241" s="100">
        <f t="shared" si="11"/>
        <v>34152.899999999994</v>
      </c>
      <c r="J241" s="99">
        <v>3025.02</v>
      </c>
      <c r="K241" s="99">
        <v>5809.17</v>
      </c>
      <c r="L241" s="99">
        <v>326.5</v>
      </c>
      <c r="M241" s="99">
        <v>0</v>
      </c>
      <c r="N241" s="100">
        <f t="shared" si="9"/>
        <v>9160.69</v>
      </c>
      <c r="O241" s="100">
        <f t="shared" si="10"/>
        <v>24992.209999999992</v>
      </c>
      <c r="P241" s="100">
        <v>0</v>
      </c>
      <c r="Q241" s="99">
        <v>0</v>
      </c>
      <c r="R241" s="79"/>
      <c r="S241" s="53"/>
    </row>
    <row r="242" spans="1:19" ht="12.75">
      <c r="A242" s="58" t="str">
        <f>'Dados Cadastrais'!A226</f>
        <v>***.***.***-**</v>
      </c>
      <c r="B242" s="59" t="str">
        <f>'Dados Cadastrais'!B226</f>
        <v>Sulamita Bezerra Pacheco de Carvalho</v>
      </c>
      <c r="C242" s="98" t="str">
        <f>'Dados Cadastrais'!F226</f>
        <v>Juiz Dir.3ª Entrância</v>
      </c>
      <c r="D242" s="98" t="str">
        <f>'Dados Cadastrais'!D226</f>
        <v>12º Juiz. Esp Civel Camara Cascudo</v>
      </c>
      <c r="E242" s="99">
        <v>28947.55</v>
      </c>
      <c r="F242" s="100">
        <f>'Subsídio - Direitos Pessoais'!J227</f>
        <v>578.95</v>
      </c>
      <c r="G242" s="100">
        <f>Indenizações!O227</f>
        <v>6377.73</v>
      </c>
      <c r="H242" s="100">
        <f>'Direitos Eventuais'!Q227</f>
        <v>0</v>
      </c>
      <c r="I242" s="100">
        <f t="shared" si="11"/>
        <v>35904.229999999996</v>
      </c>
      <c r="J242" s="99">
        <v>3184.23</v>
      </c>
      <c r="K242" s="99">
        <v>6215.55</v>
      </c>
      <c r="L242" s="99">
        <v>1747.26</v>
      </c>
      <c r="M242" s="99">
        <v>0</v>
      </c>
      <c r="N242" s="100">
        <f t="shared" si="9"/>
        <v>11147.04</v>
      </c>
      <c r="O242" s="100">
        <f t="shared" si="10"/>
        <v>24757.189999999995</v>
      </c>
      <c r="P242" s="100">
        <v>0</v>
      </c>
      <c r="Q242" s="99">
        <v>2656.41</v>
      </c>
      <c r="R242" s="79"/>
      <c r="S242" s="53"/>
    </row>
    <row r="243" spans="1:19" ht="12.75">
      <c r="A243" s="58" t="str">
        <f>'Dados Cadastrais'!A227</f>
        <v>***.***.***-**</v>
      </c>
      <c r="B243" s="59" t="str">
        <f>'Dados Cadastrais'!B227</f>
        <v>Suzana Paula de Araujo Dantas Correa</v>
      </c>
      <c r="C243" s="98" t="str">
        <f>'Dados Cadastrais'!F227</f>
        <v>Juiz Dir.3ª Entrância</v>
      </c>
      <c r="D243" s="98" t="str">
        <f>'Dados Cadastrais'!D227</f>
        <v>Com - Açu - JECCrim</v>
      </c>
      <c r="E243" s="99">
        <v>28947.55</v>
      </c>
      <c r="F243" s="100">
        <f>'Subsídio - Direitos Pessoais'!J228</f>
        <v>578.95</v>
      </c>
      <c r="G243" s="100">
        <f>Indenizações!O228</f>
        <v>6277.73</v>
      </c>
      <c r="H243" s="100">
        <f>'Direitos Eventuais'!Q228</f>
        <v>1523.56</v>
      </c>
      <c r="I243" s="100">
        <f t="shared" si="11"/>
        <v>37327.78999999999</v>
      </c>
      <c r="J243" s="99">
        <v>3184.23</v>
      </c>
      <c r="K243" s="99">
        <v>6530.26</v>
      </c>
      <c r="L243" s="99">
        <v>326.5</v>
      </c>
      <c r="M243" s="99">
        <v>0</v>
      </c>
      <c r="N243" s="100">
        <f t="shared" si="9"/>
        <v>10040.99</v>
      </c>
      <c r="O243" s="100">
        <f t="shared" si="10"/>
        <v>27286.799999999996</v>
      </c>
      <c r="P243" s="100">
        <v>0</v>
      </c>
      <c r="Q243" s="99">
        <v>0</v>
      </c>
      <c r="R243" s="79"/>
      <c r="S243" s="53"/>
    </row>
    <row r="244" spans="1:19" ht="12.75">
      <c r="A244" s="58" t="str">
        <f>'Dados Cadastrais'!A228</f>
        <v>***.***.***-**</v>
      </c>
      <c r="B244" s="59" t="str">
        <f>'Dados Cadastrais'!B228</f>
        <v>Tania de Lima Villaça</v>
      </c>
      <c r="C244" s="98" t="str">
        <f>'Dados Cadastrais'!F228</f>
        <v>Juiz Dir.1ª Entrância</v>
      </c>
      <c r="D244" s="98" t="str">
        <f>'Dados Cadastrais'!D228</f>
        <v>Com - Sao Joao do Sabugi</v>
      </c>
      <c r="E244" s="99">
        <v>26125.17</v>
      </c>
      <c r="F244" s="100">
        <f>'Subsídio - Direitos Pessoais'!J229</f>
        <v>0</v>
      </c>
      <c r="G244" s="100">
        <f>Indenizações!O229</f>
        <v>6277.73</v>
      </c>
      <c r="H244" s="100">
        <f>'Direitos Eventuais'!Q229</f>
        <v>0</v>
      </c>
      <c r="I244" s="100">
        <f t="shared" si="11"/>
        <v>32402.899999999998</v>
      </c>
      <c r="J244" s="99">
        <v>2873.77</v>
      </c>
      <c r="K244" s="99">
        <v>5524.78</v>
      </c>
      <c r="L244" s="99">
        <v>5083.33</v>
      </c>
      <c r="M244" s="99">
        <v>0</v>
      </c>
      <c r="N244" s="100">
        <f t="shared" si="9"/>
        <v>13481.88</v>
      </c>
      <c r="O244" s="100">
        <f t="shared" si="10"/>
        <v>18921.019999999997</v>
      </c>
      <c r="P244" s="100">
        <v>0</v>
      </c>
      <c r="Q244" s="99">
        <v>0</v>
      </c>
      <c r="R244" s="79"/>
      <c r="S244" s="53"/>
    </row>
    <row r="245" spans="1:19" ht="12.75">
      <c r="A245" s="58" t="str">
        <f>'Dados Cadastrais'!A229</f>
        <v>***.***.***-**</v>
      </c>
      <c r="B245" s="59" t="str">
        <f>'Dados Cadastrais'!B229</f>
        <v>Tathiana Freitas de Paiva Macedo</v>
      </c>
      <c r="C245" s="98" t="str">
        <f>'Dados Cadastrais'!F229</f>
        <v>Juiz Substituto</v>
      </c>
      <c r="D245" s="98" t="str">
        <f>'Dados Cadastrais'!D229</f>
        <v>Com - Apodi - Vara Criminal</v>
      </c>
      <c r="E245" s="99">
        <v>24818.91</v>
      </c>
      <c r="F245" s="100">
        <f>'Subsídio - Direitos Pessoais'!J230</f>
        <v>0</v>
      </c>
      <c r="G245" s="100">
        <f>Indenizações!O230</f>
        <v>6277.73</v>
      </c>
      <c r="H245" s="100">
        <f>'Direitos Eventuais'!Q230</f>
        <v>2681.26</v>
      </c>
      <c r="I245" s="100">
        <f t="shared" si="11"/>
        <v>33777.9</v>
      </c>
      <c r="J245" s="99">
        <v>2730.08</v>
      </c>
      <c r="K245" s="99">
        <v>5942.41</v>
      </c>
      <c r="L245" s="99">
        <v>326.5</v>
      </c>
      <c r="M245" s="99">
        <v>0</v>
      </c>
      <c r="N245" s="100">
        <f t="shared" si="9"/>
        <v>8998.99</v>
      </c>
      <c r="O245" s="100">
        <f t="shared" si="10"/>
        <v>24778.910000000003</v>
      </c>
      <c r="P245" s="100">
        <v>0</v>
      </c>
      <c r="Q245" s="99">
        <v>0</v>
      </c>
      <c r="R245" s="79"/>
      <c r="S245" s="53"/>
    </row>
    <row r="246" spans="1:19" ht="12.75">
      <c r="A246" s="58" t="str">
        <f>'Dados Cadastrais'!A230</f>
        <v>***.***.***-**</v>
      </c>
      <c r="B246" s="59" t="str">
        <f>'Dados Cadastrais'!B230</f>
        <v>Tatiana Lobo Maia</v>
      </c>
      <c r="C246" s="98" t="str">
        <f>'Dados Cadastrais'!F230</f>
        <v>Juiz Dir.2ª Entrância</v>
      </c>
      <c r="D246" s="98" t="str">
        <f>'Dados Cadastrais'!D230</f>
        <v>Com - Parnamirim - 2ª V. Cível</v>
      </c>
      <c r="E246" s="99">
        <v>27500.17</v>
      </c>
      <c r="F246" s="100">
        <f>'Subsídio - Direitos Pessoais'!J231</f>
        <v>0</v>
      </c>
      <c r="G246" s="100">
        <f>Indenizações!O231</f>
        <v>6277.73</v>
      </c>
      <c r="H246" s="100">
        <f>'Direitos Eventuais'!Q231</f>
        <v>0</v>
      </c>
      <c r="I246" s="100">
        <f t="shared" si="11"/>
        <v>33777.899999999994</v>
      </c>
      <c r="J246" s="99">
        <v>3025.02</v>
      </c>
      <c r="K246" s="99">
        <v>5809.17</v>
      </c>
      <c r="L246" s="99">
        <v>326.5</v>
      </c>
      <c r="M246" s="99">
        <v>0</v>
      </c>
      <c r="N246" s="100">
        <f t="shared" si="9"/>
        <v>9160.69</v>
      </c>
      <c r="O246" s="100">
        <f t="shared" si="10"/>
        <v>24617.209999999992</v>
      </c>
      <c r="P246" s="100">
        <v>0</v>
      </c>
      <c r="Q246" s="99">
        <v>0</v>
      </c>
      <c r="R246" s="79"/>
      <c r="S246" s="53"/>
    </row>
    <row r="247" spans="1:19" ht="12.75">
      <c r="A247" s="58" t="str">
        <f>'Dados Cadastrais'!A231</f>
        <v>***.***.***-**</v>
      </c>
      <c r="B247" s="59" t="str">
        <f>'Dados Cadastrais'!B231</f>
        <v>Tatiana Socoloski Perazzo Paz de Melo</v>
      </c>
      <c r="C247" s="98" t="str">
        <f>'Dados Cadastrais'!F231</f>
        <v>Juiz Dir.3ª Entrância</v>
      </c>
      <c r="D247" s="98" t="str">
        <f>'Dados Cadastrais'!D231</f>
        <v>Com - Nova Cruz - JECCrim</v>
      </c>
      <c r="E247" s="99">
        <v>28947.55</v>
      </c>
      <c r="F247" s="100">
        <f>'Subsídio - Direitos Pessoais'!J232</f>
        <v>578.95</v>
      </c>
      <c r="G247" s="100">
        <f>Indenizações!O232</f>
        <v>6377.73</v>
      </c>
      <c r="H247" s="100">
        <f>'Direitos Eventuais'!Q232</f>
        <v>9649.18</v>
      </c>
      <c r="I247" s="100">
        <f t="shared" si="11"/>
        <v>45553.409999999996</v>
      </c>
      <c r="J247" s="99">
        <v>3184.23</v>
      </c>
      <c r="K247" s="99">
        <v>7895.45</v>
      </c>
      <c r="L247" s="99">
        <v>326.5</v>
      </c>
      <c r="M247" s="99">
        <v>0</v>
      </c>
      <c r="N247" s="100">
        <f t="shared" si="9"/>
        <v>11406.18</v>
      </c>
      <c r="O247" s="100">
        <f t="shared" si="10"/>
        <v>34147.229999999996</v>
      </c>
      <c r="P247" s="100">
        <v>0</v>
      </c>
      <c r="Q247" s="99">
        <v>0</v>
      </c>
      <c r="R247" s="79"/>
      <c r="S247" s="53"/>
    </row>
    <row r="248" spans="1:19" ht="12.75">
      <c r="A248" s="58" t="str">
        <f>'Dados Cadastrais'!A232</f>
        <v>***.***.***-**</v>
      </c>
      <c r="B248" s="59" t="str">
        <f>'Dados Cadastrais'!B232</f>
        <v>Thereza Cristina Costa Rocha Gomes</v>
      </c>
      <c r="C248" s="98" t="str">
        <f>'Dados Cadastrais'!F232</f>
        <v>Juiz Dir.3ª Entrância</v>
      </c>
      <c r="D248" s="98" t="str">
        <f>'Dados Cadastrais'!D232</f>
        <v>14ª Vara Cível - Natal</v>
      </c>
      <c r="E248" s="99">
        <v>28947.55</v>
      </c>
      <c r="F248" s="100">
        <f>'Subsídio - Direitos Pessoais'!J233</f>
        <v>0</v>
      </c>
      <c r="G248" s="100">
        <f>Indenizações!O233</f>
        <v>5777.73</v>
      </c>
      <c r="H248" s="100">
        <f>'Direitos Eventuais'!Q233</f>
        <v>0</v>
      </c>
      <c r="I248" s="100">
        <f t="shared" si="11"/>
        <v>34725.28</v>
      </c>
      <c r="J248" s="99">
        <v>3184.23</v>
      </c>
      <c r="K248" s="99">
        <v>6215.55</v>
      </c>
      <c r="L248" s="99">
        <v>7818.95</v>
      </c>
      <c r="M248" s="99">
        <v>0</v>
      </c>
      <c r="N248" s="100">
        <f t="shared" si="9"/>
        <v>17218.73</v>
      </c>
      <c r="O248" s="100">
        <f t="shared" si="10"/>
        <v>17506.55</v>
      </c>
      <c r="P248" s="100">
        <v>0</v>
      </c>
      <c r="Q248" s="99">
        <v>0</v>
      </c>
      <c r="R248" s="79"/>
      <c r="S248" s="53"/>
    </row>
    <row r="249" spans="1:19" ht="12.75">
      <c r="A249" s="58" t="str">
        <f>'Dados Cadastrais'!A233</f>
        <v>***.***.***-**</v>
      </c>
      <c r="B249" s="59" t="str">
        <f>'Dados Cadastrais'!B233</f>
        <v>Thiago Lins Coelho Fonteles</v>
      </c>
      <c r="C249" s="98" t="str">
        <f>'Dados Cadastrais'!F233</f>
        <v>Juiz Substituto</v>
      </c>
      <c r="D249" s="98" t="str">
        <f>'Dados Cadastrais'!D233</f>
        <v>Com - Campo Grande</v>
      </c>
      <c r="E249" s="99">
        <v>24818.91</v>
      </c>
      <c r="F249" s="100">
        <f>'Subsídio - Direitos Pessoais'!J234</f>
        <v>0</v>
      </c>
      <c r="G249" s="100">
        <f>Indenizações!O234</f>
        <v>6277.73</v>
      </c>
      <c r="H249" s="100">
        <f>'Direitos Eventuais'!Q234</f>
        <v>1306.26</v>
      </c>
      <c r="I249" s="100">
        <f t="shared" si="11"/>
        <v>32402.899999999998</v>
      </c>
      <c r="J249" s="99">
        <v>2730.08</v>
      </c>
      <c r="K249" s="99">
        <v>5564.29</v>
      </c>
      <c r="L249" s="99">
        <v>326.5</v>
      </c>
      <c r="M249" s="99">
        <v>0</v>
      </c>
      <c r="N249" s="100">
        <f t="shared" si="9"/>
        <v>8620.869999999999</v>
      </c>
      <c r="O249" s="100">
        <f t="shared" si="10"/>
        <v>23782.03</v>
      </c>
      <c r="P249" s="100">
        <v>0</v>
      </c>
      <c r="Q249" s="99">
        <v>0</v>
      </c>
      <c r="R249" s="79"/>
      <c r="S249" s="53"/>
    </row>
    <row r="250" spans="1:19" ht="12.75">
      <c r="A250" s="58" t="str">
        <f>'Dados Cadastrais'!A234</f>
        <v>***.***.***-**</v>
      </c>
      <c r="B250" s="59" t="str">
        <f>'Dados Cadastrais'!B234</f>
        <v>Thiago Mattos de Matos</v>
      </c>
      <c r="C250" s="98" t="str">
        <f>'Dados Cadastrais'!F234</f>
        <v>Juiz Substituto</v>
      </c>
      <c r="D250" s="98" t="str">
        <f>'Dados Cadastrais'!D234</f>
        <v>Com - Almino Afonso</v>
      </c>
      <c r="E250" s="99">
        <v>24818.91</v>
      </c>
      <c r="F250" s="100">
        <f>'Subsídio - Direitos Pessoais'!J235</f>
        <v>0</v>
      </c>
      <c r="G250" s="100">
        <f>Indenizações!O235</f>
        <v>1900</v>
      </c>
      <c r="H250" s="100">
        <f>'Direitos Eventuais'!Q235</f>
        <v>1306.26</v>
      </c>
      <c r="I250" s="100">
        <f t="shared" si="11"/>
        <v>28025.17</v>
      </c>
      <c r="J250" s="99">
        <v>2730.08</v>
      </c>
      <c r="K250" s="99">
        <v>5564.29</v>
      </c>
      <c r="L250" s="99">
        <v>1542.53</v>
      </c>
      <c r="M250" s="99">
        <v>0</v>
      </c>
      <c r="N250" s="100">
        <f t="shared" si="9"/>
        <v>9836.9</v>
      </c>
      <c r="O250" s="100">
        <f t="shared" si="10"/>
        <v>18188.269999999997</v>
      </c>
      <c r="P250" s="100">
        <v>0</v>
      </c>
      <c r="Q250" s="99">
        <v>0</v>
      </c>
      <c r="R250" s="79"/>
      <c r="S250" s="53"/>
    </row>
    <row r="251" spans="1:19" ht="12.75">
      <c r="A251" s="58" t="str">
        <f>'Dados Cadastrais'!A235</f>
        <v>***.***.***-**</v>
      </c>
      <c r="B251" s="59" t="str">
        <f>'Dados Cadastrais'!B235</f>
        <v>Tiago Neves Camara</v>
      </c>
      <c r="C251" s="98" t="str">
        <f>'Dados Cadastrais'!F235</f>
        <v>Juiz Substituto</v>
      </c>
      <c r="D251" s="98" t="str">
        <f>'Dados Cadastrais'!D235</f>
        <v>Com - Nisia Floresta</v>
      </c>
      <c r="E251" s="99">
        <v>24818.91</v>
      </c>
      <c r="F251" s="100">
        <f>'Subsídio - Direitos Pessoais'!J236</f>
        <v>0</v>
      </c>
      <c r="G251" s="100">
        <f>Indenizações!O236</f>
        <v>6277.73</v>
      </c>
      <c r="H251" s="100">
        <f>'Direitos Eventuais'!Q236</f>
        <v>1306.26</v>
      </c>
      <c r="I251" s="100">
        <f t="shared" si="11"/>
        <v>32402.899999999998</v>
      </c>
      <c r="J251" s="99">
        <v>2730.08</v>
      </c>
      <c r="K251" s="99">
        <v>5564.29</v>
      </c>
      <c r="L251" s="99">
        <v>1245.73</v>
      </c>
      <c r="M251" s="99">
        <v>0</v>
      </c>
      <c r="N251" s="100">
        <f t="shared" si="9"/>
        <v>9540.099999999999</v>
      </c>
      <c r="O251" s="100">
        <f t="shared" si="10"/>
        <v>22862.8</v>
      </c>
      <c r="P251" s="100">
        <v>0</v>
      </c>
      <c r="Q251" s="99">
        <v>0</v>
      </c>
      <c r="R251" s="79"/>
      <c r="S251" s="53"/>
    </row>
    <row r="252" spans="1:19" ht="12.75">
      <c r="A252" s="58" t="str">
        <f>'Dados Cadastrais'!A236</f>
        <v>***.***.***-**</v>
      </c>
      <c r="B252" s="59" t="str">
        <f>'Dados Cadastrais'!B236</f>
        <v>Ticiana Maria Delgado Nobre</v>
      </c>
      <c r="C252" s="98" t="str">
        <f>'Dados Cadastrais'!F236</f>
        <v>Juiz Dir.3ª Entrância</v>
      </c>
      <c r="D252" s="98" t="str">
        <f>'Dados Cadastrais'!D236</f>
        <v>Com - João Câmara - JECCrim</v>
      </c>
      <c r="E252" s="99">
        <v>28947.55</v>
      </c>
      <c r="F252" s="100">
        <f>'Subsídio - Direitos Pessoais'!J237</f>
        <v>0</v>
      </c>
      <c r="G252" s="100">
        <f>Indenizações!O237</f>
        <v>6277.73</v>
      </c>
      <c r="H252" s="100">
        <f>'Direitos Eventuais'!Q237</f>
        <v>5789.51</v>
      </c>
      <c r="I252" s="100">
        <f t="shared" si="11"/>
        <v>41014.79</v>
      </c>
      <c r="J252" s="99">
        <v>3184.23</v>
      </c>
      <c r="K252" s="99">
        <v>7487.66</v>
      </c>
      <c r="L252" s="99">
        <v>8653.39</v>
      </c>
      <c r="M252" s="99">
        <v>974.06</v>
      </c>
      <c r="N252" s="100">
        <f t="shared" si="9"/>
        <v>20299.34</v>
      </c>
      <c r="O252" s="100">
        <f t="shared" si="10"/>
        <v>20715.45</v>
      </c>
      <c r="P252" s="100">
        <v>0</v>
      </c>
      <c r="Q252" s="99">
        <v>0</v>
      </c>
      <c r="R252" s="79"/>
      <c r="S252" s="53"/>
    </row>
    <row r="253" spans="1:19" ht="12.75">
      <c r="A253" s="58" t="str">
        <f>'Dados Cadastrais'!A237</f>
        <v>***.***.***-**</v>
      </c>
      <c r="B253" s="59" t="str">
        <f>'Dados Cadastrais'!B237</f>
        <v>Uedson Bezerra Costa Uchoa</v>
      </c>
      <c r="C253" s="98" t="str">
        <f>'Dados Cadastrais'!F237</f>
        <v>Juiz Substituto</v>
      </c>
      <c r="D253" s="98" t="str">
        <f>'Dados Cadastrais'!D237</f>
        <v>Com - Cruzeta</v>
      </c>
      <c r="E253" s="99">
        <v>24818.91</v>
      </c>
      <c r="F253" s="100">
        <f>'Subsídio - Direitos Pessoais'!J238</f>
        <v>0</v>
      </c>
      <c r="G253" s="100">
        <f>Indenizações!O238</f>
        <v>6277.73</v>
      </c>
      <c r="H253" s="100">
        <f>'Direitos Eventuais'!Q238</f>
        <v>4128.64</v>
      </c>
      <c r="I253" s="100">
        <f t="shared" si="11"/>
        <v>35225.28</v>
      </c>
      <c r="J253" s="99">
        <v>2730.08</v>
      </c>
      <c r="K253" s="99">
        <v>6340.44</v>
      </c>
      <c r="L253" s="99">
        <v>1680.2</v>
      </c>
      <c r="M253" s="99">
        <v>0</v>
      </c>
      <c r="N253" s="100">
        <f t="shared" si="9"/>
        <v>10750.720000000001</v>
      </c>
      <c r="O253" s="100">
        <f t="shared" si="10"/>
        <v>24474.559999999998</v>
      </c>
      <c r="P253" s="100">
        <v>0</v>
      </c>
      <c r="Q253" s="99">
        <v>0</v>
      </c>
      <c r="R253" s="79"/>
      <c r="S253" s="53"/>
    </row>
    <row r="254" spans="1:19" ht="12.75">
      <c r="A254" s="58" t="str">
        <f>'Dados Cadastrais'!A238</f>
        <v>***.***.***-**</v>
      </c>
      <c r="B254" s="59" t="str">
        <f>'Dados Cadastrais'!B238</f>
        <v>Uefla Fernanda Duarte Fernandes</v>
      </c>
      <c r="C254" s="98" t="str">
        <f>'Dados Cadastrais'!F238</f>
        <v>Juiz Dir.2ª Entrância</v>
      </c>
      <c r="D254" s="98" t="str">
        <f>'Dados Cadastrais'!D238</f>
        <v>Com - Areia Branca - JECCrim</v>
      </c>
      <c r="E254" s="99">
        <v>27500.17</v>
      </c>
      <c r="F254" s="100">
        <f>'Subsídio - Direitos Pessoais'!J239</f>
        <v>0</v>
      </c>
      <c r="G254" s="100">
        <f>Indenizações!O239</f>
        <v>6277.73</v>
      </c>
      <c r="H254" s="100">
        <f>'Direitos Eventuais'!Q239</f>
        <v>0</v>
      </c>
      <c r="I254" s="100">
        <f t="shared" si="11"/>
        <v>33777.899999999994</v>
      </c>
      <c r="J254" s="99">
        <v>3025.02</v>
      </c>
      <c r="K254" s="99">
        <v>5861.31</v>
      </c>
      <c r="L254" s="99">
        <v>1027.57</v>
      </c>
      <c r="M254" s="99">
        <v>0</v>
      </c>
      <c r="N254" s="100">
        <f t="shared" si="9"/>
        <v>9913.9</v>
      </c>
      <c r="O254" s="100">
        <f t="shared" si="10"/>
        <v>23863.999999999993</v>
      </c>
      <c r="P254" s="100">
        <v>0</v>
      </c>
      <c r="Q254" s="99">
        <v>0</v>
      </c>
      <c r="R254" s="79"/>
      <c r="S254" s="53"/>
    </row>
    <row r="255" spans="1:19" ht="12.75">
      <c r="A255" s="58" t="str">
        <f>'Dados Cadastrais'!A239</f>
        <v>***.***.***-**</v>
      </c>
      <c r="B255" s="59" t="str">
        <f>'Dados Cadastrais'!B239</f>
        <v>Vagnos Kelly Figueiredo de Medeiros</v>
      </c>
      <c r="C255" s="98" t="str">
        <f>'Dados Cadastrais'!F239</f>
        <v>Juiz Dir.3ª Entrância</v>
      </c>
      <c r="D255" s="98" t="str">
        <f>'Dados Cadastrais'!D239</f>
        <v>Com - Mossoró - 1ª Vara Criminal</v>
      </c>
      <c r="E255" s="99">
        <v>28947.55</v>
      </c>
      <c r="F255" s="100">
        <f>'Subsídio - Direitos Pessoais'!J240</f>
        <v>578.95</v>
      </c>
      <c r="G255" s="100">
        <f>Indenizações!O240</f>
        <v>6277.73</v>
      </c>
      <c r="H255" s="100">
        <f>'Direitos Eventuais'!Q240</f>
        <v>0</v>
      </c>
      <c r="I255" s="100">
        <f t="shared" si="11"/>
        <v>35804.229999999996</v>
      </c>
      <c r="J255" s="99">
        <v>3184.23</v>
      </c>
      <c r="K255" s="99">
        <v>6111.28</v>
      </c>
      <c r="L255" s="99">
        <v>6366.82</v>
      </c>
      <c r="M255" s="99">
        <v>0</v>
      </c>
      <c r="N255" s="100">
        <f t="shared" si="9"/>
        <v>15662.33</v>
      </c>
      <c r="O255" s="100">
        <f t="shared" si="10"/>
        <v>20141.899999999994</v>
      </c>
      <c r="P255" s="100">
        <v>0</v>
      </c>
      <c r="Q255" s="99">
        <v>0</v>
      </c>
      <c r="R255" s="79"/>
      <c r="S255" s="53"/>
    </row>
    <row r="256" spans="1:19" ht="12.75">
      <c r="A256" s="58" t="str">
        <f>'Dados Cadastrais'!A240</f>
        <v>***.***.***-**</v>
      </c>
      <c r="B256" s="59" t="str">
        <f>'Dados Cadastrais'!B240</f>
        <v>Valdir Flavio Lobo Maia</v>
      </c>
      <c r="C256" s="98" t="str">
        <f>'Dados Cadastrais'!F240</f>
        <v>Juiz Dir.3ª Entrância</v>
      </c>
      <c r="D256" s="98" t="str">
        <f>'Dados Cadastrais'!D240</f>
        <v>1º Juiz. Esp. Faz. Publica Natal</v>
      </c>
      <c r="E256" s="99">
        <v>28947.55</v>
      </c>
      <c r="F256" s="100">
        <f>'Subsídio - Direitos Pessoais'!J241</f>
        <v>868.43</v>
      </c>
      <c r="G256" s="100">
        <f>Indenizações!O241</f>
        <v>6377.73</v>
      </c>
      <c r="H256" s="100">
        <f>'Direitos Eventuais'!Q241</f>
        <v>5789.51</v>
      </c>
      <c r="I256" s="100">
        <f t="shared" si="11"/>
        <v>41983.22</v>
      </c>
      <c r="J256" s="99">
        <v>3184.23</v>
      </c>
      <c r="K256" s="99">
        <v>0</v>
      </c>
      <c r="L256" s="99">
        <v>8353.72</v>
      </c>
      <c r="M256" s="99">
        <v>974.06</v>
      </c>
      <c r="N256" s="100">
        <f t="shared" si="9"/>
        <v>12512.009999999998</v>
      </c>
      <c r="O256" s="100">
        <f t="shared" si="10"/>
        <v>29471.210000000003</v>
      </c>
      <c r="P256" s="100">
        <v>0</v>
      </c>
      <c r="Q256" s="99">
        <v>0</v>
      </c>
      <c r="R256" s="79"/>
      <c r="S256" s="53"/>
    </row>
    <row r="257" spans="1:19" ht="12.75">
      <c r="A257" s="58" t="str">
        <f>'Dados Cadastrais'!A241</f>
        <v>***.***.***-**</v>
      </c>
      <c r="B257" s="59" t="str">
        <f>'Dados Cadastrais'!B241</f>
        <v>Valentina Maria Helena de Lima Damasceno</v>
      </c>
      <c r="C257" s="98" t="str">
        <f>'Dados Cadastrais'!F241</f>
        <v>Juiz Dir.3ª Entrância</v>
      </c>
      <c r="D257" s="98" t="str">
        <f>'Dados Cadastrais'!D241</f>
        <v>Juiz. Esp. Cível Z. Norte - 2º</v>
      </c>
      <c r="E257" s="99">
        <v>28947.55</v>
      </c>
      <c r="F257" s="100">
        <f>'Subsídio - Direitos Pessoais'!J242</f>
        <v>289.48</v>
      </c>
      <c r="G257" s="100">
        <f>Indenizações!O242</f>
        <v>6377.73</v>
      </c>
      <c r="H257" s="100">
        <f>'Direitos Eventuais'!Q242</f>
        <v>1523.56</v>
      </c>
      <c r="I257" s="100">
        <f t="shared" si="11"/>
        <v>37138.31999999999</v>
      </c>
      <c r="J257" s="99">
        <v>3184.23</v>
      </c>
      <c r="K257" s="99">
        <v>6582.39</v>
      </c>
      <c r="L257" s="99">
        <v>326.5</v>
      </c>
      <c r="M257" s="99">
        <v>0</v>
      </c>
      <c r="N257" s="100">
        <f t="shared" si="9"/>
        <v>10093.12</v>
      </c>
      <c r="O257" s="100">
        <f t="shared" si="10"/>
        <v>27045.19999999999</v>
      </c>
      <c r="P257" s="100">
        <v>0</v>
      </c>
      <c r="Q257" s="99">
        <v>0</v>
      </c>
      <c r="R257" s="79"/>
      <c r="S257" s="53"/>
    </row>
    <row r="258" spans="1:19" ht="12.75">
      <c r="A258" s="58" t="str">
        <f>'Dados Cadastrais'!A242</f>
        <v>***.***.***-**</v>
      </c>
      <c r="B258" s="59" t="str">
        <f>'Dados Cadastrais'!B242</f>
        <v>Valeria Maria Lacerda Rocha</v>
      </c>
      <c r="C258" s="98" t="str">
        <f>'Dados Cadastrais'!F242</f>
        <v>Juiz Dir.3ª Entrância</v>
      </c>
      <c r="D258" s="98" t="str">
        <f>'Dados Cadastrais'!D242</f>
        <v>Juiz Auxiliar</v>
      </c>
      <c r="E258" s="99">
        <v>28947.55</v>
      </c>
      <c r="F258" s="100">
        <f>'Subsídio - Direitos Pessoais'!J243</f>
        <v>578.95</v>
      </c>
      <c r="G258" s="100">
        <f>Indenizações!O243</f>
        <v>5777.73</v>
      </c>
      <c r="H258" s="100">
        <f>'Direitos Eventuais'!Q243</f>
        <v>0</v>
      </c>
      <c r="I258" s="100">
        <f t="shared" si="11"/>
        <v>35304.229999999996</v>
      </c>
      <c r="J258" s="99">
        <v>3184.23</v>
      </c>
      <c r="K258" s="99">
        <v>6111.28</v>
      </c>
      <c r="L258" s="99">
        <v>5661.79</v>
      </c>
      <c r="M258" s="99">
        <v>0</v>
      </c>
      <c r="N258" s="100">
        <f t="shared" si="9"/>
        <v>14957.3</v>
      </c>
      <c r="O258" s="100">
        <f t="shared" si="10"/>
        <v>20346.929999999997</v>
      </c>
      <c r="P258" s="100">
        <v>0</v>
      </c>
      <c r="Q258" s="99">
        <v>0</v>
      </c>
      <c r="R258" s="79"/>
      <c r="S258" s="53"/>
    </row>
    <row r="259" spans="1:19" ht="12.75">
      <c r="A259" s="58" t="str">
        <f>'Dados Cadastrais'!A243</f>
        <v>***.***.***-**</v>
      </c>
      <c r="B259" s="59" t="str">
        <f>'Dados Cadastrais'!B243</f>
        <v>Valter Antonio Silva Flor Junior</v>
      </c>
      <c r="C259" s="98" t="str">
        <f>'Dados Cadastrais'!F243</f>
        <v>Juiz Dir.2ª Entrância</v>
      </c>
      <c r="D259" s="98" t="str">
        <f>'Dados Cadastrais'!D243</f>
        <v>Com - Parnamirim - Juiz. Esp. Faz. Púb.</v>
      </c>
      <c r="E259" s="99">
        <v>27500.17</v>
      </c>
      <c r="F259" s="100">
        <f>'Subsídio - Direitos Pessoais'!J244</f>
        <v>0</v>
      </c>
      <c r="G259" s="100">
        <f>Indenizações!O244</f>
        <v>6377.73</v>
      </c>
      <c r="H259" s="100">
        <f>'Direitos Eventuais'!Q244</f>
        <v>0</v>
      </c>
      <c r="I259" s="100">
        <f t="shared" si="11"/>
        <v>33877.899999999994</v>
      </c>
      <c r="J259" s="99">
        <v>3025.02</v>
      </c>
      <c r="K259" s="99">
        <v>5809.17</v>
      </c>
      <c r="L259" s="99">
        <v>5651.05</v>
      </c>
      <c r="M259" s="99">
        <v>0</v>
      </c>
      <c r="N259" s="100">
        <f t="shared" si="9"/>
        <v>14485.240000000002</v>
      </c>
      <c r="O259" s="100">
        <f t="shared" si="10"/>
        <v>19392.659999999993</v>
      </c>
      <c r="P259" s="100">
        <v>0</v>
      </c>
      <c r="Q259" s="99">
        <v>0</v>
      </c>
      <c r="R259" s="79"/>
      <c r="S259" s="53"/>
    </row>
    <row r="260" spans="1:19" ht="12.75">
      <c r="A260" s="58" t="str">
        <f>'Dados Cadastrais'!A244</f>
        <v>***.***.***-**</v>
      </c>
      <c r="B260" s="59" t="str">
        <f>'Dados Cadastrais'!B244</f>
        <v>Vanessa Lysandra Fernandes Nogueira</v>
      </c>
      <c r="C260" s="98" t="str">
        <f>'Dados Cadastrais'!F244</f>
        <v>Juiz Dir.2ª Entrância</v>
      </c>
      <c r="D260" s="98" t="str">
        <f>'Dados Cadastrais'!D244</f>
        <v>Com - Sao Paulo do Potengi</v>
      </c>
      <c r="E260" s="99">
        <v>27500.17</v>
      </c>
      <c r="F260" s="100">
        <f>'Subsídio - Direitos Pessoais'!J245</f>
        <v>0</v>
      </c>
      <c r="G260" s="100">
        <f>Indenizações!O245</f>
        <v>6277.73</v>
      </c>
      <c r="H260" s="100">
        <f>'Direitos Eventuais'!Q245</f>
        <v>0</v>
      </c>
      <c r="I260" s="100">
        <f t="shared" si="11"/>
        <v>33777.899999999994</v>
      </c>
      <c r="J260" s="99">
        <v>3025.02</v>
      </c>
      <c r="K260" s="99">
        <v>5809.17</v>
      </c>
      <c r="L260" s="99">
        <v>326.5</v>
      </c>
      <c r="M260" s="99">
        <v>0</v>
      </c>
      <c r="N260" s="100">
        <f t="shared" si="9"/>
        <v>9160.69</v>
      </c>
      <c r="O260" s="100">
        <f t="shared" si="10"/>
        <v>24617.209999999992</v>
      </c>
      <c r="P260" s="100">
        <v>0</v>
      </c>
      <c r="Q260" s="99">
        <v>0</v>
      </c>
      <c r="R260" s="79"/>
      <c r="S260" s="53"/>
    </row>
    <row r="261" spans="1:19" ht="12.75">
      <c r="A261" s="58" t="str">
        <f>'Dados Cadastrais'!A245</f>
        <v>***.***.***-**</v>
      </c>
      <c r="B261" s="59" t="str">
        <f>'Dados Cadastrais'!B245</f>
        <v>Virgilio Fernandes de Macedo Junior</v>
      </c>
      <c r="C261" s="98" t="str">
        <f>'Dados Cadastrais'!F245</f>
        <v>Desembargador</v>
      </c>
      <c r="D261" s="98" t="str">
        <f>'Dados Cadastrais'!D245</f>
        <v>TJ - Gab. Des. Virgílio Fernandes</v>
      </c>
      <c r="E261" s="99">
        <v>30471.11</v>
      </c>
      <c r="F261" s="100">
        <f>'Subsídio - Direitos Pessoais'!J246</f>
        <v>3656.53</v>
      </c>
      <c r="G261" s="100">
        <f>Indenizações!O246</f>
        <v>6477.73</v>
      </c>
      <c r="H261" s="100">
        <f>'Direitos Eventuais'!Q246</f>
        <v>0</v>
      </c>
      <c r="I261" s="100">
        <f t="shared" si="11"/>
        <v>40605.369999999995</v>
      </c>
      <c r="J261" s="99">
        <v>3351.82</v>
      </c>
      <c r="K261" s="99">
        <v>7510.2</v>
      </c>
      <c r="L261" s="99">
        <v>326.5</v>
      </c>
      <c r="M261" s="99">
        <v>0</v>
      </c>
      <c r="N261" s="100">
        <f t="shared" si="9"/>
        <v>11188.52</v>
      </c>
      <c r="O261" s="100">
        <f t="shared" si="10"/>
        <v>29416.849999999995</v>
      </c>
      <c r="P261" s="100">
        <v>0</v>
      </c>
      <c r="Q261" s="99">
        <v>0</v>
      </c>
      <c r="R261" s="79"/>
      <c r="S261" s="53"/>
    </row>
    <row r="262" spans="1:19" ht="12.75">
      <c r="A262" s="58" t="str">
        <f>'Dados Cadastrais'!A246</f>
        <v>***.***.***-**</v>
      </c>
      <c r="B262" s="59" t="str">
        <f>'Dados Cadastrais'!B246</f>
        <v>Virginia de Fatima Marques Bezerra</v>
      </c>
      <c r="C262" s="98" t="str">
        <f>'Dados Cadastrais'!F246</f>
        <v>Juiz Dir.3ª Entrância</v>
      </c>
      <c r="D262" s="98" t="str">
        <f>'Dados Cadastrais'!D246</f>
        <v>6ª Vara de Família - Natal</v>
      </c>
      <c r="E262" s="99">
        <v>28947.55</v>
      </c>
      <c r="F262" s="100">
        <f>'Subsídio - Direitos Pessoais'!J247</f>
        <v>0</v>
      </c>
      <c r="G262" s="100">
        <f>Indenizações!O247</f>
        <v>5777.73</v>
      </c>
      <c r="H262" s="100">
        <f>'Direitos Eventuais'!Q247</f>
        <v>0</v>
      </c>
      <c r="I262" s="100">
        <f t="shared" si="11"/>
        <v>34725.28</v>
      </c>
      <c r="J262" s="99">
        <v>3184.23</v>
      </c>
      <c r="K262" s="99">
        <v>6215.55</v>
      </c>
      <c r="L262" s="99">
        <v>326.5</v>
      </c>
      <c r="M262" s="99">
        <v>0</v>
      </c>
      <c r="N262" s="100">
        <f t="shared" si="9"/>
        <v>9726.28</v>
      </c>
      <c r="O262" s="100">
        <f t="shared" si="10"/>
        <v>24999</v>
      </c>
      <c r="P262" s="100">
        <v>0</v>
      </c>
      <c r="Q262" s="99">
        <v>0</v>
      </c>
      <c r="R262" s="79"/>
      <c r="S262" s="53"/>
    </row>
    <row r="263" spans="1:19" ht="12.75">
      <c r="A263" s="58" t="str">
        <f>'Dados Cadastrais'!A247</f>
        <v>***.***.***-**</v>
      </c>
      <c r="B263" s="59" t="str">
        <f>'Dados Cadastrais'!B247</f>
        <v>Virginia Rego Bezerra</v>
      </c>
      <c r="C263" s="98" t="str">
        <f>'Dados Cadastrais'!F247</f>
        <v>Juiz Dir.3ª Entrância</v>
      </c>
      <c r="D263" s="98" t="str">
        <f>'Dados Cadastrais'!D247</f>
        <v>3º Juizado da Fazenda Pública</v>
      </c>
      <c r="E263" s="99">
        <v>28947.55</v>
      </c>
      <c r="F263" s="100">
        <f>'Subsídio - Direitos Pessoais'!J248</f>
        <v>578.95</v>
      </c>
      <c r="G263" s="100">
        <f>Indenizações!O248</f>
        <v>6377.73</v>
      </c>
      <c r="H263" s="100">
        <f>'Direitos Eventuais'!Q248</f>
        <v>0</v>
      </c>
      <c r="I263" s="100">
        <f t="shared" si="11"/>
        <v>35904.229999999996</v>
      </c>
      <c r="J263" s="99">
        <v>3184.23</v>
      </c>
      <c r="K263" s="99">
        <v>6059.14</v>
      </c>
      <c r="L263" s="99">
        <v>326.5</v>
      </c>
      <c r="M263" s="99">
        <v>0</v>
      </c>
      <c r="N263" s="100">
        <f t="shared" si="9"/>
        <v>9569.87</v>
      </c>
      <c r="O263" s="100">
        <f t="shared" si="10"/>
        <v>26334.359999999993</v>
      </c>
      <c r="P263" s="100">
        <v>0</v>
      </c>
      <c r="Q263" s="99">
        <v>0</v>
      </c>
      <c r="R263" s="79"/>
      <c r="S263" s="53"/>
    </row>
    <row r="264" spans="1:19" ht="12.75">
      <c r="A264" s="58" t="str">
        <f>'Dados Cadastrais'!A248</f>
        <v>***.***.***-**</v>
      </c>
      <c r="B264" s="59" t="str">
        <f>'Dados Cadastrais'!B248</f>
        <v>Vivaldo Otavio Pinheiro</v>
      </c>
      <c r="C264" s="98" t="str">
        <f>'Dados Cadastrais'!F248</f>
        <v>Desembargador</v>
      </c>
      <c r="D264" s="98" t="str">
        <f>'Dados Cadastrais'!D248</f>
        <v>TJ - Gab. Des. Vivaldo Pinheiro</v>
      </c>
      <c r="E264" s="99">
        <v>30471.11</v>
      </c>
      <c r="F264" s="100">
        <f>'Subsídio - Direitos Pessoais'!J249</f>
        <v>3351.82</v>
      </c>
      <c r="G264" s="100">
        <f>Indenizações!O249</f>
        <v>6577.73</v>
      </c>
      <c r="H264" s="100">
        <f>'Direitos Eventuais'!Q249</f>
        <v>20314.07</v>
      </c>
      <c r="I264" s="100">
        <f t="shared" si="11"/>
        <v>60714.73</v>
      </c>
      <c r="J264" s="99">
        <v>3351.82</v>
      </c>
      <c r="K264" s="99">
        <v>12227.21</v>
      </c>
      <c r="L264" s="99">
        <v>326.5</v>
      </c>
      <c r="M264" s="99">
        <v>0</v>
      </c>
      <c r="N264" s="100">
        <f t="shared" si="9"/>
        <v>15905.529999999999</v>
      </c>
      <c r="O264" s="100">
        <f t="shared" si="10"/>
        <v>44809.200000000004</v>
      </c>
      <c r="P264" s="100">
        <v>0</v>
      </c>
      <c r="Q264" s="99">
        <v>0</v>
      </c>
      <c r="R264" s="79"/>
      <c r="S264" s="53"/>
    </row>
    <row r="265" spans="1:19" ht="12.75">
      <c r="A265" s="58" t="str">
        <f>'Dados Cadastrais'!A249</f>
        <v>***.***.***-**</v>
      </c>
      <c r="B265" s="59" t="str">
        <f>'Dados Cadastrais'!B249</f>
        <v>Viviane Xavier Ubarana</v>
      </c>
      <c r="C265" s="98" t="str">
        <f>'Dados Cadastrais'!F249</f>
        <v>Juiz Dir.2ª Entrância</v>
      </c>
      <c r="D265" s="98" t="str">
        <f>'Dados Cadastrais'!D249</f>
        <v>Com - Macaiba - 2ª V. Cível</v>
      </c>
      <c r="E265" s="99">
        <v>27500.17</v>
      </c>
      <c r="F265" s="100">
        <f>'Subsídio - Direitos Pessoais'!J250</f>
        <v>0</v>
      </c>
      <c r="G265" s="100">
        <f>Indenizações!O250</f>
        <v>6477.73</v>
      </c>
      <c r="H265" s="100">
        <f>'Direitos Eventuais'!Q250</f>
        <v>0</v>
      </c>
      <c r="I265" s="100">
        <f t="shared" si="11"/>
        <v>33977.899999999994</v>
      </c>
      <c r="J265" s="99">
        <v>3025.02</v>
      </c>
      <c r="K265" s="99">
        <v>5861.31</v>
      </c>
      <c r="L265" s="99">
        <v>326.5</v>
      </c>
      <c r="M265" s="99">
        <v>0</v>
      </c>
      <c r="N265" s="100">
        <f t="shared" si="9"/>
        <v>9212.83</v>
      </c>
      <c r="O265" s="100">
        <f t="shared" si="10"/>
        <v>24765.069999999992</v>
      </c>
      <c r="P265" s="100">
        <v>0</v>
      </c>
      <c r="Q265" s="99">
        <v>0</v>
      </c>
      <c r="R265" s="79"/>
      <c r="S265" s="53"/>
    </row>
    <row r="266" spans="1:19" ht="12.75">
      <c r="A266" s="58" t="str">
        <f>'Dados Cadastrais'!A250</f>
        <v>***.***.***-**</v>
      </c>
      <c r="B266" s="59" t="str">
        <f>'Dados Cadastrais'!B250</f>
        <v>Welma Maria Ferreira de Menezes</v>
      </c>
      <c r="C266" s="98" t="str">
        <f>'Dados Cadastrais'!F250</f>
        <v>Juiz Dir.3ª Entrância</v>
      </c>
      <c r="D266" s="98" t="str">
        <f>'Dados Cadastrais'!D250</f>
        <v>Com - Mossoró - Juiz. Esp. Cível 3º</v>
      </c>
      <c r="E266" s="99">
        <v>28947.55</v>
      </c>
      <c r="F266" s="100">
        <f>'Subsídio - Direitos Pessoais'!J251</f>
        <v>0</v>
      </c>
      <c r="G266" s="100">
        <f>Indenizações!O251</f>
        <v>6377.73</v>
      </c>
      <c r="H266" s="100">
        <f>'Direitos Eventuais'!Q251</f>
        <v>0</v>
      </c>
      <c r="I266" s="100">
        <f t="shared" si="11"/>
        <v>35325.28</v>
      </c>
      <c r="J266" s="99">
        <v>3184.23</v>
      </c>
      <c r="K266" s="99">
        <v>5140.43</v>
      </c>
      <c r="L266" s="99">
        <v>7643.4</v>
      </c>
      <c r="M266" s="99">
        <v>0</v>
      </c>
      <c r="N266" s="100">
        <f t="shared" si="9"/>
        <v>15968.06</v>
      </c>
      <c r="O266" s="100">
        <f t="shared" si="10"/>
        <v>19357.22</v>
      </c>
      <c r="P266" s="100">
        <v>0</v>
      </c>
      <c r="Q266" s="99">
        <v>0</v>
      </c>
      <c r="R266" s="79"/>
      <c r="S266" s="53"/>
    </row>
    <row r="267" spans="1:19" ht="12.75">
      <c r="A267" s="58" t="str">
        <f>'Dados Cadastrais'!A251</f>
        <v>***.***.***-**</v>
      </c>
      <c r="B267" s="59" t="str">
        <f>'Dados Cadastrais'!B251</f>
        <v>Witemburgo Gonçalves de Araújo</v>
      </c>
      <c r="C267" s="98" t="str">
        <f>'Dados Cadastrais'!F251</f>
        <v>Juiz Dir.2ª Entrância</v>
      </c>
      <c r="D267" s="98" t="str">
        <f>'Dados Cadastrais'!D251</f>
        <v>Com - Acari</v>
      </c>
      <c r="E267" s="99">
        <v>27500.17</v>
      </c>
      <c r="F267" s="100">
        <f>'Subsídio - Direitos Pessoais'!J252</f>
        <v>275</v>
      </c>
      <c r="G267" s="100">
        <f>Indenizações!O252</f>
        <v>6377.73</v>
      </c>
      <c r="H267" s="100">
        <f>'Direitos Eventuais'!Q252</f>
        <v>0</v>
      </c>
      <c r="I267" s="100">
        <f t="shared" si="11"/>
        <v>34152.899999999994</v>
      </c>
      <c r="J267" s="99">
        <v>3025.02</v>
      </c>
      <c r="K267" s="99">
        <v>5652.76</v>
      </c>
      <c r="L267" s="99">
        <v>326.5</v>
      </c>
      <c r="M267" s="99">
        <v>0</v>
      </c>
      <c r="N267" s="100">
        <f t="shared" si="9"/>
        <v>9004.28</v>
      </c>
      <c r="O267" s="100">
        <f t="shared" si="10"/>
        <v>25148.619999999995</v>
      </c>
      <c r="P267" s="100">
        <v>0</v>
      </c>
      <c r="Q267" s="99">
        <v>0</v>
      </c>
      <c r="R267" s="79"/>
      <c r="S267" s="53"/>
    </row>
    <row r="268" spans="1:17" ht="12.75">
      <c r="A268" s="2"/>
      <c r="B268" s="101"/>
      <c r="C268" s="102"/>
      <c r="D268" s="102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</row>
    <row r="269" spans="1:17" ht="12.75">
      <c r="A269" s="2"/>
      <c r="B269" s="101"/>
      <c r="C269" s="102"/>
      <c r="D269" s="102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</row>
    <row r="270" spans="1:17" ht="12.75">
      <c r="A270" s="2"/>
      <c r="B270" s="101"/>
      <c r="C270" s="102"/>
      <c r="D270" s="102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</row>
    <row r="271" spans="1:17" ht="12.75">
      <c r="A271" s="2"/>
      <c r="B271" s="101"/>
      <c r="C271" s="102"/>
      <c r="D271" s="102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</row>
    <row r="272" spans="1:17" ht="12.75">
      <c r="A272" s="2"/>
      <c r="B272" s="101"/>
      <c r="C272" s="102"/>
      <c r="D272" s="102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</row>
    <row r="273" spans="1:17" ht="12.75">
      <c r="A273" s="2"/>
      <c r="B273" s="101"/>
      <c r="C273" s="102"/>
      <c r="D273" s="102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</row>
    <row r="274" spans="1:17" ht="12.75">
      <c r="A274" s="2"/>
      <c r="B274" s="101"/>
      <c r="C274" s="102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</row>
    <row r="275" spans="1:17" ht="12.75">
      <c r="A275" s="2"/>
      <c r="B275" s="101"/>
      <c r="C275" s="102"/>
      <c r="D275" s="102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</row>
    <row r="276" spans="1:17" ht="12.75">
      <c r="A276" s="2"/>
      <c r="B276" s="101"/>
      <c r="C276" s="102"/>
      <c r="D276" s="102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</row>
    <row r="277" spans="1:17" ht="12.75">
      <c r="A277" s="2"/>
      <c r="B277" s="101"/>
      <c r="C277" s="102"/>
      <c r="D277" s="102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</row>
    <row r="278" spans="1:17" ht="12.75">
      <c r="A278" s="2"/>
      <c r="B278" s="101"/>
      <c r="C278" s="102"/>
      <c r="D278" s="102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</row>
    <row r="279" spans="1:17" ht="12.75">
      <c r="A279" s="2"/>
      <c r="B279" s="101"/>
      <c r="C279" s="102"/>
      <c r="D279" s="102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</row>
    <row r="280" spans="1:17" ht="12.75">
      <c r="A280" s="2"/>
      <c r="B280" s="101"/>
      <c r="C280" s="102"/>
      <c r="D280" s="102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</row>
    <row r="281" spans="1:17" ht="12.75">
      <c r="A281" s="2"/>
      <c r="B281" s="101"/>
      <c r="C281" s="102"/>
      <c r="D281" s="102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</row>
    <row r="282" spans="1:17" ht="12.75">
      <c r="A282" s="2"/>
      <c r="B282" s="101"/>
      <c r="C282" s="102"/>
      <c r="D282" s="102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</row>
    <row r="283" spans="1:17" ht="12.75">
      <c r="A283" s="2"/>
      <c r="B283" s="101"/>
      <c r="C283" s="102"/>
      <c r="D283" s="102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</row>
    <row r="284" spans="1:17" ht="12.75">
      <c r="A284" s="2"/>
      <c r="B284" s="101"/>
      <c r="C284" s="102"/>
      <c r="D284" s="102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</row>
    <row r="285" spans="1:17" ht="12.75">
      <c r="A285" s="2"/>
      <c r="B285" s="101"/>
      <c r="C285" s="102"/>
      <c r="D285" s="102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</row>
    <row r="286" spans="1:17" ht="12.75">
      <c r="A286" s="2"/>
      <c r="B286" s="101"/>
      <c r="C286" s="102"/>
      <c r="D286" s="102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</row>
    <row r="287" spans="1:17" ht="12.75">
      <c r="A287" s="2"/>
      <c r="B287" s="101"/>
      <c r="C287" s="102"/>
      <c r="D287" s="102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</row>
    <row r="288" spans="1:17" ht="12.75">
      <c r="A288" s="2"/>
      <c r="B288" s="101"/>
      <c r="C288" s="102"/>
      <c r="D288" s="102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</row>
    <row r="289" spans="1:17" ht="12.75">
      <c r="A289" s="2"/>
      <c r="B289" s="101"/>
      <c r="C289" s="102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</row>
    <row r="290" spans="1:17" ht="12.75">
      <c r="A290" s="2"/>
      <c r="B290" s="101"/>
      <c r="C290" s="102"/>
      <c r="D290" s="102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</row>
    <row r="291" spans="1:17" ht="12.75">
      <c r="A291" s="2"/>
      <c r="B291" s="101"/>
      <c r="C291" s="102"/>
      <c r="D291" s="102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</row>
    <row r="292" spans="1:17" ht="12.75">
      <c r="A292" s="2"/>
      <c r="B292" s="101"/>
      <c r="C292" s="102"/>
      <c r="D292" s="102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</row>
    <row r="293" spans="1:17" ht="12.75">
      <c r="A293" s="2"/>
      <c r="B293" s="101"/>
      <c r="C293" s="102"/>
      <c r="D293" s="102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</row>
    <row r="294" spans="1:17" ht="12.75">
      <c r="A294" s="2"/>
      <c r="B294" s="101"/>
      <c r="C294" s="102"/>
      <c r="D294" s="102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</row>
    <row r="295" spans="1:17" ht="12.75">
      <c r="A295" s="2"/>
      <c r="B295" s="101"/>
      <c r="C295" s="102"/>
      <c r="D295" s="102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</row>
    <row r="296" spans="1:17" ht="12.75">
      <c r="A296" s="2"/>
      <c r="B296" s="101"/>
      <c r="C296" s="102"/>
      <c r="D296" s="102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</row>
    <row r="297" spans="1:17" ht="12.75">
      <c r="A297" s="2"/>
      <c r="B297" s="101"/>
      <c r="C297" s="102"/>
      <c r="D297" s="102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</row>
    <row r="298" spans="1:17" ht="12.75">
      <c r="A298" s="2"/>
      <c r="B298" s="101"/>
      <c r="C298" s="102"/>
      <c r="D298" s="102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</row>
    <row r="299" spans="1:17" ht="12.75">
      <c r="A299" s="2"/>
      <c r="B299" s="101"/>
      <c r="C299" s="102"/>
      <c r="D299" s="102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</row>
    <row r="300" spans="1:17" ht="12.75">
      <c r="A300" s="2"/>
      <c r="B300" s="101"/>
      <c r="C300" s="102"/>
      <c r="D300" s="102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</row>
    <row r="301" spans="1:17" ht="12.75">
      <c r="A301" s="2"/>
      <c r="B301" s="101"/>
      <c r="C301" s="102"/>
      <c r="D301" s="102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</row>
    <row r="302" spans="1:17" ht="12.75">
      <c r="A302" s="2"/>
      <c r="B302" s="101"/>
      <c r="C302" s="102"/>
      <c r="D302" s="102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</row>
    <row r="303" spans="1:17" ht="12.75">
      <c r="A303" s="2"/>
      <c r="B303" s="101"/>
      <c r="C303" s="102"/>
      <c r="D303" s="102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</row>
    <row r="304" spans="1:17" ht="12.75">
      <c r="A304" s="2"/>
      <c r="B304" s="101"/>
      <c r="C304" s="102"/>
      <c r="D304" s="102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</row>
    <row r="305" spans="1:17" ht="12.75">
      <c r="A305" s="2"/>
      <c r="B305" s="101"/>
      <c r="C305" s="102"/>
      <c r="D305" s="102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</row>
    <row r="306" spans="1:17" ht="12.75">
      <c r="A306" s="2"/>
      <c r="B306" s="101"/>
      <c r="C306" s="102"/>
      <c r="D306" s="102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</row>
    <row r="307" spans="1:17" ht="12.75">
      <c r="A307" s="2"/>
      <c r="B307" s="101"/>
      <c r="C307" s="102"/>
      <c r="D307" s="102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</row>
    <row r="308" spans="1:17" ht="12.75">
      <c r="A308" s="2"/>
      <c r="B308" s="101"/>
      <c r="C308" s="102"/>
      <c r="D308" s="102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</row>
    <row r="309" spans="1:17" ht="12.75">
      <c r="A309" s="2"/>
      <c r="B309" s="101"/>
      <c r="C309" s="102"/>
      <c r="D309" s="102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</row>
    <row r="310" spans="1:17" ht="12.75">
      <c r="A310" s="2"/>
      <c r="B310" s="101"/>
      <c r="C310" s="102"/>
      <c r="D310" s="102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</row>
    <row r="311" spans="1:17" ht="12.75">
      <c r="A311" s="2"/>
      <c r="B311" s="101"/>
      <c r="C311" s="102"/>
      <c r="D311" s="102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</row>
    <row r="312" spans="1:17" ht="12.75">
      <c r="A312" s="2"/>
      <c r="B312" s="101"/>
      <c r="C312" s="102"/>
      <c r="D312" s="102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</row>
    <row r="313" spans="1:17" ht="12.75">
      <c r="A313" s="2"/>
      <c r="B313" s="101"/>
      <c r="C313" s="102"/>
      <c r="D313" s="102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</row>
    <row r="314" spans="1:17" ht="12.75">
      <c r="A314" s="2"/>
      <c r="B314" s="101"/>
      <c r="C314" s="102"/>
      <c r="D314" s="102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</row>
    <row r="315" spans="1:17" ht="12.75">
      <c r="A315" s="2"/>
      <c r="B315" s="101"/>
      <c r="C315" s="102"/>
      <c r="D315" s="102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</row>
    <row r="316" spans="1:17" ht="12.75">
      <c r="A316" s="2"/>
      <c r="B316" s="101"/>
      <c r="C316" s="102"/>
      <c r="D316" s="102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</row>
    <row r="317" spans="1:17" ht="12.75">
      <c r="A317" s="2"/>
      <c r="B317" s="101"/>
      <c r="C317" s="102"/>
      <c r="D317" s="102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</row>
    <row r="318" spans="1:17" ht="12.75">
      <c r="A318" s="2"/>
      <c r="B318" s="101"/>
      <c r="C318" s="102"/>
      <c r="D318" s="102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</row>
    <row r="319" spans="1:17" ht="12.75">
      <c r="A319" s="2"/>
      <c r="B319" s="101"/>
      <c r="C319" s="102"/>
      <c r="D319" s="102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</row>
    <row r="320" spans="1:17" ht="12.75">
      <c r="A320" s="2"/>
      <c r="B320" s="101"/>
      <c r="C320" s="102"/>
      <c r="D320" s="102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</row>
    <row r="321" spans="1:17" ht="12.75">
      <c r="A321" s="2"/>
      <c r="B321" s="101"/>
      <c r="C321" s="102"/>
      <c r="D321" s="102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</row>
    <row r="322" spans="1:17" ht="12.75">
      <c r="A322" s="2"/>
      <c r="B322" s="101"/>
      <c r="C322" s="102"/>
      <c r="D322" s="102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</row>
    <row r="323" spans="1:17" ht="12.75">
      <c r="A323" s="2"/>
      <c r="B323" s="101"/>
      <c r="C323" s="102"/>
      <c r="D323" s="102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</row>
    <row r="324" spans="1:17" ht="12.75">
      <c r="A324" s="2"/>
      <c r="B324" s="101"/>
      <c r="C324" s="102"/>
      <c r="D324" s="102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</row>
    <row r="325" spans="1:17" ht="12.75">
      <c r="A325" s="2"/>
      <c r="B325" s="101"/>
      <c r="C325" s="102"/>
      <c r="D325" s="102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</row>
    <row r="326" spans="1:17" ht="12.75">
      <c r="A326" s="2"/>
      <c r="B326" s="101"/>
      <c r="C326" s="102"/>
      <c r="D326" s="102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</row>
    <row r="327" spans="1:17" ht="12.75">
      <c r="A327" s="2"/>
      <c r="B327" s="101"/>
      <c r="C327" s="102"/>
      <c r="D327" s="102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1:17" ht="12.75">
      <c r="A328" s="2"/>
      <c r="B328" s="101"/>
      <c r="C328" s="102"/>
      <c r="D328" s="102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</row>
    <row r="329" spans="1:17" ht="12.75">
      <c r="A329" s="2"/>
      <c r="B329" s="101"/>
      <c r="C329" s="102"/>
      <c r="D329" s="102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</row>
    <row r="330" spans="1:17" ht="12.75">
      <c r="A330" s="2"/>
      <c r="B330" s="101"/>
      <c r="C330" s="102"/>
      <c r="D330" s="102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</row>
    <row r="331" spans="1:17" ht="12.75">
      <c r="A331" s="2"/>
      <c r="B331" s="101"/>
      <c r="C331" s="102"/>
      <c r="D331" s="102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</row>
    <row r="332" spans="1:17" ht="12.75">
      <c r="A332" s="2"/>
      <c r="B332" s="101"/>
      <c r="C332" s="102"/>
      <c r="D332" s="102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</row>
    <row r="333" spans="1:17" ht="12.75">
      <c r="A333" s="2"/>
      <c r="B333" s="101"/>
      <c r="C333" s="102"/>
      <c r="D333" s="102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</row>
    <row r="334" spans="1:17" ht="12.75">
      <c r="A334" s="2"/>
      <c r="B334" s="101"/>
      <c r="C334" s="102"/>
      <c r="D334" s="102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</row>
    <row r="335" spans="1:17" ht="12.75">
      <c r="A335" s="2"/>
      <c r="B335" s="101"/>
      <c r="C335" s="102"/>
      <c r="D335" s="102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</row>
    <row r="336" spans="1:17" ht="12.75">
      <c r="A336" s="2"/>
      <c r="B336" s="101"/>
      <c r="C336" s="102"/>
      <c r="D336" s="102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</row>
    <row r="337" spans="1:17" ht="12.75">
      <c r="A337" s="2"/>
      <c r="B337" s="101"/>
      <c r="C337" s="102"/>
      <c r="D337" s="102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</row>
    <row r="338" spans="1:17" ht="12.75">
      <c r="A338" s="2"/>
      <c r="B338" s="101"/>
      <c r="C338" s="102"/>
      <c r="D338" s="102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</row>
    <row r="339" spans="1:17" ht="12.75">
      <c r="A339" s="2"/>
      <c r="B339" s="101"/>
      <c r="C339" s="102"/>
      <c r="D339" s="102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</row>
    <row r="340" spans="1:17" ht="12.75">
      <c r="A340" s="2"/>
      <c r="B340" s="101"/>
      <c r="C340" s="102"/>
      <c r="D340" s="102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</row>
    <row r="341" spans="1:17" ht="12.75">
      <c r="A341" s="2"/>
      <c r="B341" s="101"/>
      <c r="C341" s="102"/>
      <c r="D341" s="102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</row>
    <row r="342" spans="1:17" ht="12.75">
      <c r="A342" s="2"/>
      <c r="B342" s="101"/>
      <c r="C342" s="102"/>
      <c r="D342" s="102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</row>
    <row r="343" spans="1:17" ht="12.75">
      <c r="A343" s="2"/>
      <c r="B343" s="101"/>
      <c r="C343" s="102"/>
      <c r="D343" s="102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1:17" ht="12.75">
      <c r="A344" s="2"/>
      <c r="B344" s="101"/>
      <c r="C344" s="102"/>
      <c r="D344" s="102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</row>
    <row r="345" spans="1:17" ht="12.75">
      <c r="A345" s="2"/>
      <c r="B345" s="101"/>
      <c r="C345" s="102"/>
      <c r="D345" s="102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</row>
    <row r="346" spans="1:17" ht="12.75">
      <c r="A346" s="2"/>
      <c r="B346" s="101"/>
      <c r="C346" s="102"/>
      <c r="D346" s="102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</row>
    <row r="347" spans="1:17" ht="12.75">
      <c r="A347" s="2"/>
      <c r="B347" s="101"/>
      <c r="C347" s="102"/>
      <c r="D347" s="102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</row>
    <row r="348" spans="1:17" ht="12.75">
      <c r="A348" s="2"/>
      <c r="B348" s="101"/>
      <c r="C348" s="102"/>
      <c r="D348" s="102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</row>
    <row r="349" spans="1:17" ht="12.75">
      <c r="A349" s="2"/>
      <c r="B349" s="101"/>
      <c r="C349" s="102"/>
      <c r="D349" s="102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</row>
    <row r="350" spans="1:17" ht="12.75">
      <c r="A350" s="2"/>
      <c r="B350" s="101"/>
      <c r="C350" s="102"/>
      <c r="D350" s="102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</row>
    <row r="351" spans="1:17" ht="12.75">
      <c r="A351" s="2"/>
      <c r="B351" s="101"/>
      <c r="C351" s="102"/>
      <c r="D351" s="102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</row>
    <row r="352" spans="1:17" ht="12.75">
      <c r="A352" s="2"/>
      <c r="B352" s="101"/>
      <c r="C352" s="102"/>
      <c r="D352" s="102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</row>
    <row r="353" spans="1:17" ht="12.75">
      <c r="A353" s="2"/>
      <c r="B353" s="101"/>
      <c r="C353" s="102"/>
      <c r="D353" s="102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</row>
    <row r="354" spans="1:17" ht="12.75">
      <c r="A354" s="2"/>
      <c r="B354" s="101"/>
      <c r="C354" s="102"/>
      <c r="D354" s="102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1:17" ht="12.75">
      <c r="A355" s="2"/>
      <c r="B355" s="101"/>
      <c r="C355" s="102"/>
      <c r="D355" s="102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</row>
    <row r="356" spans="1:17" ht="12.75">
      <c r="A356" s="2"/>
      <c r="B356" s="101"/>
      <c r="C356" s="102"/>
      <c r="D356" s="102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1:17" ht="12.75">
      <c r="A357" s="2"/>
      <c r="B357" s="101"/>
      <c r="C357" s="102"/>
      <c r="D357" s="102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</row>
    <row r="358" spans="1:17" ht="12.75">
      <c r="A358" s="2"/>
      <c r="B358" s="101"/>
      <c r="C358" s="102"/>
      <c r="D358" s="102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</row>
    <row r="359" spans="1:17" ht="12.75">
      <c r="A359" s="2"/>
      <c r="B359" s="101"/>
      <c r="C359" s="102"/>
      <c r="D359" s="102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</row>
    <row r="360" spans="1:17" ht="12.75">
      <c r="A360" s="2"/>
      <c r="B360" s="101"/>
      <c r="C360" s="102"/>
      <c r="D360" s="102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</row>
    <row r="361" spans="1:17" ht="12.75">
      <c r="A361" s="2"/>
      <c r="B361" s="101"/>
      <c r="C361" s="102"/>
      <c r="D361" s="102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</row>
    <row r="362" spans="1:17" ht="12.75">
      <c r="A362" s="2"/>
      <c r="B362" s="101"/>
      <c r="C362" s="102"/>
      <c r="D362" s="102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</row>
    <row r="363" spans="1:17" ht="12.75">
      <c r="A363" s="2"/>
      <c r="B363" s="101"/>
      <c r="C363" s="102"/>
      <c r="D363" s="102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</row>
    <row r="364" spans="1:17" ht="12.75">
      <c r="A364" s="2"/>
      <c r="B364" s="101"/>
      <c r="C364" s="102"/>
      <c r="D364" s="102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</row>
    <row r="365" spans="1:17" ht="12.75">
      <c r="A365" s="2"/>
      <c r="B365" s="101"/>
      <c r="C365" s="102"/>
      <c r="D365" s="102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1:17" ht="12.75">
      <c r="A366" s="2"/>
      <c r="B366" s="101"/>
      <c r="C366" s="102"/>
      <c r="D366" s="102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</row>
    <row r="367" spans="1:17" ht="12.75">
      <c r="A367" s="2"/>
      <c r="B367" s="101"/>
      <c r="C367" s="102"/>
      <c r="D367" s="102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1:17" ht="12.75">
      <c r="A368" s="2"/>
      <c r="B368" s="101"/>
      <c r="C368" s="102"/>
      <c r="D368" s="102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</row>
    <row r="369" spans="1:17" ht="12.75">
      <c r="A369" s="2"/>
      <c r="B369" s="101"/>
      <c r="C369" s="102"/>
      <c r="D369" s="102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</row>
    <row r="370" spans="1:17" ht="12.75">
      <c r="A370" s="2"/>
      <c r="B370" s="101"/>
      <c r="C370" s="102"/>
      <c r="D370" s="102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</row>
    <row r="371" spans="1:17" ht="12.75">
      <c r="A371" s="2"/>
      <c r="B371" s="101"/>
      <c r="C371" s="102"/>
      <c r="D371" s="102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</row>
    <row r="372" spans="1:17" ht="12.75">
      <c r="A372" s="2"/>
      <c r="B372" s="101"/>
      <c r="C372" s="102"/>
      <c r="D372" s="102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</row>
    <row r="373" spans="1:17" ht="12.75">
      <c r="A373" s="2"/>
      <c r="B373" s="101"/>
      <c r="C373" s="102"/>
      <c r="D373" s="102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</row>
    <row r="374" spans="1:17" ht="12.75">
      <c r="A374" s="2"/>
      <c r="B374" s="101"/>
      <c r="C374" s="102"/>
      <c r="D374" s="102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</row>
    <row r="375" spans="1:17" ht="12.75">
      <c r="A375" s="2"/>
      <c r="B375" s="101"/>
      <c r="C375" s="102"/>
      <c r="D375" s="102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1:17" ht="12.75">
      <c r="A376" s="2"/>
      <c r="B376" s="101"/>
      <c r="C376" s="102"/>
      <c r="D376" s="102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1:17" ht="12.75">
      <c r="A377" s="2"/>
      <c r="B377" s="101"/>
      <c r="C377" s="102"/>
      <c r="D377" s="102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</row>
    <row r="378" spans="1:17" ht="12.75">
      <c r="A378" s="2"/>
      <c r="B378" s="101"/>
      <c r="C378" s="102"/>
      <c r="D378" s="102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</row>
    <row r="379" spans="1:17" ht="12.75">
      <c r="A379" s="2"/>
      <c r="B379" s="101"/>
      <c r="C379" s="102"/>
      <c r="D379" s="102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</row>
    <row r="380" spans="1:17" ht="12.75">
      <c r="A380" s="2"/>
      <c r="B380" s="101"/>
      <c r="C380" s="102"/>
      <c r="D380" s="102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</row>
    <row r="381" spans="1:17" ht="12.75">
      <c r="A381" s="2"/>
      <c r="B381" s="101"/>
      <c r="C381" s="102"/>
      <c r="D381" s="102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1:17" ht="12.75">
      <c r="A382" s="2"/>
      <c r="B382" s="101"/>
      <c r="C382" s="102"/>
      <c r="D382" s="102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</row>
    <row r="383" spans="1:17" ht="12.75">
      <c r="A383" s="2"/>
      <c r="B383" s="101"/>
      <c r="C383" s="102"/>
      <c r="D383" s="102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1:17" ht="12.75">
      <c r="A384" s="2"/>
      <c r="B384" s="101"/>
      <c r="C384" s="102"/>
      <c r="D384" s="102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</row>
    <row r="385" spans="1:17" ht="12.75">
      <c r="A385" s="2"/>
      <c r="B385" s="101"/>
      <c r="C385" s="102"/>
      <c r="D385" s="102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</row>
    <row r="386" spans="1:17" ht="12.75">
      <c r="A386" s="2"/>
      <c r="B386" s="101"/>
      <c r="C386" s="102"/>
      <c r="D386" s="102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</row>
    <row r="387" spans="1:17" ht="12.75">
      <c r="A387" s="2"/>
      <c r="B387" s="101"/>
      <c r="C387" s="102"/>
      <c r="D387" s="102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</row>
    <row r="388" spans="1:17" ht="12.75">
      <c r="A388" s="2"/>
      <c r="B388" s="101"/>
      <c r="C388" s="102"/>
      <c r="D388" s="102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</row>
    <row r="389" spans="1:17" ht="12.75">
      <c r="A389" s="2"/>
      <c r="B389" s="101"/>
      <c r="C389" s="102"/>
      <c r="D389" s="102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</row>
    <row r="390" spans="1:17" ht="12.75">
      <c r="A390" s="2"/>
      <c r="B390" s="101"/>
      <c r="C390" s="102"/>
      <c r="D390" s="102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</row>
    <row r="391" spans="1:17" ht="12.75">
      <c r="A391" s="2"/>
      <c r="B391" s="101"/>
      <c r="C391" s="102"/>
      <c r="D391" s="102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</row>
    <row r="392" spans="1:17" ht="12.75">
      <c r="A392" s="2"/>
      <c r="B392" s="101"/>
      <c r="C392" s="102"/>
      <c r="D392" s="102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</row>
    <row r="393" spans="1:17" ht="12.75">
      <c r="A393" s="2"/>
      <c r="B393" s="101"/>
      <c r="C393" s="102"/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</row>
    <row r="394" spans="1:17" ht="12.75">
      <c r="A394" s="2"/>
      <c r="B394" s="101"/>
      <c r="C394" s="102"/>
      <c r="D394" s="102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</row>
    <row r="395" spans="1:17" ht="12.75">
      <c r="A395" s="2"/>
      <c r="B395" s="101"/>
      <c r="C395" s="102"/>
      <c r="D395" s="102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</row>
    <row r="396" spans="1:17" ht="12.75">
      <c r="A396" s="2"/>
      <c r="B396" s="101"/>
      <c r="C396" s="102"/>
      <c r="D396" s="102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</row>
    <row r="397" spans="1:17" ht="12.75">
      <c r="A397" s="2"/>
      <c r="B397" s="101"/>
      <c r="C397" s="102"/>
      <c r="D397" s="102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</row>
    <row r="398" spans="1:17" ht="12.75">
      <c r="A398" s="2"/>
      <c r="B398" s="101"/>
      <c r="C398" s="102"/>
      <c r="D398" s="102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1:17" ht="12.75">
      <c r="A399" s="2"/>
      <c r="B399" s="101"/>
      <c r="C399" s="102"/>
      <c r="D399" s="102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</row>
    <row r="400" spans="1:17" ht="12.75">
      <c r="A400" s="2"/>
      <c r="B400" s="101"/>
      <c r="C400" s="102"/>
      <c r="D400" s="102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</row>
    <row r="401" spans="1:17" ht="12.75">
      <c r="A401" s="2"/>
      <c r="B401" s="101"/>
      <c r="C401" s="102"/>
      <c r="D401" s="102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1:17" ht="12.75">
      <c r="A402" s="2"/>
      <c r="B402" s="101"/>
      <c r="C402" s="102"/>
      <c r="D402" s="102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</row>
    <row r="403" spans="1:17" ht="12.75">
      <c r="A403" s="2"/>
      <c r="B403" s="101"/>
      <c r="C403" s="102"/>
      <c r="D403" s="102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</row>
    <row r="404" spans="1:17" ht="12.75">
      <c r="A404" s="2"/>
      <c r="B404" s="101"/>
      <c r="C404" s="102"/>
      <c r="D404" s="102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</row>
    <row r="405" spans="1:17" ht="12.75">
      <c r="A405" s="2"/>
      <c r="B405" s="101"/>
      <c r="C405" s="102"/>
      <c r="D405" s="102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</row>
    <row r="406" spans="1:17" ht="12.75">
      <c r="A406" s="2"/>
      <c r="B406" s="101"/>
      <c r="C406" s="102"/>
      <c r="D406" s="102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</row>
    <row r="407" spans="1:17" ht="12.75">
      <c r="A407" s="2"/>
      <c r="B407" s="101"/>
      <c r="C407" s="102"/>
      <c r="D407" s="102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1:17" ht="12.75">
      <c r="A408" s="2"/>
      <c r="B408" s="101"/>
      <c r="C408" s="102"/>
      <c r="D408" s="102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1:17" ht="12.75">
      <c r="A409" s="2"/>
      <c r="B409" s="101"/>
      <c r="C409" s="102"/>
      <c r="D409" s="102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</row>
    <row r="410" spans="1:17" ht="12.75">
      <c r="A410" s="2"/>
      <c r="B410" s="101"/>
      <c r="C410" s="102"/>
      <c r="D410" s="102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1:17" ht="12.75">
      <c r="A411" s="2"/>
      <c r="B411" s="101"/>
      <c r="C411" s="102"/>
      <c r="D411" s="102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1:17" ht="12.75">
      <c r="A412" s="2"/>
      <c r="B412" s="101"/>
      <c r="C412" s="102"/>
      <c r="D412" s="102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</row>
    <row r="413" spans="1:17" ht="12.75">
      <c r="A413" s="2"/>
      <c r="B413" s="101"/>
      <c r="C413" s="102"/>
      <c r="D413" s="102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</row>
    <row r="414" spans="1:17" ht="12.75">
      <c r="A414" s="2"/>
      <c r="B414" s="101"/>
      <c r="C414" s="102"/>
      <c r="D414" s="102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</row>
    <row r="415" spans="1:17" ht="12.75">
      <c r="A415" s="2"/>
      <c r="B415" s="101"/>
      <c r="C415" s="102"/>
      <c r="D415" s="102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</row>
    <row r="416" spans="1:17" ht="12.75">
      <c r="A416" s="2"/>
      <c r="B416" s="101"/>
      <c r="C416" s="102"/>
      <c r="D416" s="102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</row>
    <row r="417" spans="1:17" ht="12.75">
      <c r="A417" s="2"/>
      <c r="B417" s="101"/>
      <c r="C417" s="102"/>
      <c r="D417" s="102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</row>
    <row r="418" spans="1:17" ht="12.75">
      <c r="A418" s="2"/>
      <c r="B418" s="101"/>
      <c r="C418" s="102"/>
      <c r="D418" s="102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</row>
    <row r="419" spans="1:17" ht="12.75">
      <c r="A419" s="2"/>
      <c r="B419" s="101"/>
      <c r="C419" s="102"/>
      <c r="D419" s="102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</row>
    <row r="420" spans="1:17" ht="12.75">
      <c r="A420" s="2"/>
      <c r="B420" s="101"/>
      <c r="C420" s="102"/>
      <c r="D420" s="102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</row>
    <row r="421" spans="1:17" ht="12.75">
      <c r="A421" s="2"/>
      <c r="B421" s="101"/>
      <c r="C421" s="102"/>
      <c r="D421" s="102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1:17" ht="12.75">
      <c r="A422" s="2"/>
      <c r="B422" s="101"/>
      <c r="C422" s="102"/>
      <c r="D422" s="102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</row>
    <row r="423" spans="1:17" ht="12.75">
      <c r="A423" s="2"/>
      <c r="B423" s="101"/>
      <c r="C423" s="102"/>
      <c r="D423" s="102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</row>
    <row r="424" spans="1:17" ht="12.75">
      <c r="A424" s="2"/>
      <c r="B424" s="101"/>
      <c r="C424" s="102"/>
      <c r="D424" s="102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</row>
    <row r="425" spans="1:17" ht="12.75">
      <c r="A425" s="2"/>
      <c r="B425" s="101"/>
      <c r="C425" s="102"/>
      <c r="D425" s="102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</row>
    <row r="426" spans="1:17" ht="12.75">
      <c r="A426" s="2"/>
      <c r="B426" s="101"/>
      <c r="C426" s="102"/>
      <c r="D426" s="102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</row>
    <row r="427" spans="1:17" ht="12.75">
      <c r="A427" s="2"/>
      <c r="B427" s="101"/>
      <c r="C427" s="102"/>
      <c r="D427" s="102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</row>
    <row r="428" spans="1:17" ht="12.75">
      <c r="A428" s="2"/>
      <c r="B428" s="101"/>
      <c r="C428" s="102"/>
      <c r="D428" s="102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</row>
    <row r="429" spans="1:17" ht="12.75">
      <c r="A429" s="2"/>
      <c r="B429" s="101"/>
      <c r="C429" s="102"/>
      <c r="D429" s="102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</row>
    <row r="430" spans="1:17" ht="12.75">
      <c r="A430" s="2"/>
      <c r="B430" s="101"/>
      <c r="C430" s="102"/>
      <c r="D430" s="102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</row>
    <row r="431" spans="1:17" ht="12.75">
      <c r="A431" s="2"/>
      <c r="B431" s="101"/>
      <c r="C431" s="102"/>
      <c r="D431" s="102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1:17" ht="12.75">
      <c r="A432" s="2"/>
      <c r="B432" s="101"/>
      <c r="C432" s="102"/>
      <c r="D432" s="102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</row>
    <row r="433" spans="1:17" ht="12.75">
      <c r="A433" s="2"/>
      <c r="B433" s="101"/>
      <c r="C433" s="102"/>
      <c r="D433" s="102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</row>
    <row r="434" spans="1:17" ht="12.75">
      <c r="A434" s="2"/>
      <c r="B434" s="101"/>
      <c r="C434" s="102"/>
      <c r="D434" s="102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</row>
    <row r="435" spans="1:17" ht="12.75">
      <c r="A435" s="2"/>
      <c r="B435" s="101"/>
      <c r="C435" s="102"/>
      <c r="D435" s="102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1:17" ht="12.75">
      <c r="A436" s="2"/>
      <c r="B436" s="101"/>
      <c r="C436" s="102"/>
      <c r="D436" s="102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</row>
    <row r="437" spans="1:17" ht="12.75">
      <c r="A437" s="2"/>
      <c r="B437" s="101"/>
      <c r="C437" s="102"/>
      <c r="D437" s="102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1:17" ht="12.75">
      <c r="A438" s="2"/>
      <c r="B438" s="101"/>
      <c r="C438" s="102"/>
      <c r="D438" s="102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1:17" ht="12.75">
      <c r="A439" s="2"/>
      <c r="B439" s="101"/>
      <c r="C439" s="102"/>
      <c r="D439" s="102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</row>
    <row r="440" spans="1:17" ht="12.75">
      <c r="A440" s="2"/>
      <c r="B440" s="101"/>
      <c r="C440" s="102"/>
      <c r="D440" s="102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</row>
    <row r="441" spans="1:17" ht="12.75">
      <c r="A441" s="2"/>
      <c r="B441" s="101"/>
      <c r="C441" s="102"/>
      <c r="D441" s="102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</row>
    <row r="442" spans="1:17" ht="12.75">
      <c r="A442" s="2"/>
      <c r="B442" s="101"/>
      <c r="C442" s="102"/>
      <c r="D442" s="102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</row>
    <row r="443" spans="1:17" ht="12.75">
      <c r="A443" s="2"/>
      <c r="B443" s="101"/>
      <c r="C443" s="102"/>
      <c r="D443" s="102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</row>
    <row r="444" spans="1:17" ht="12.75">
      <c r="A444" s="2"/>
      <c r="B444" s="101"/>
      <c r="C444" s="102"/>
      <c r="D444" s="102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</row>
    <row r="445" spans="1:17" ht="12.75">
      <c r="A445" s="2"/>
      <c r="B445" s="101"/>
      <c r="C445" s="102"/>
      <c r="D445" s="102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1:17" ht="12.75">
      <c r="A446" s="2"/>
      <c r="B446" s="101"/>
      <c r="C446" s="102"/>
      <c r="D446" s="102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</row>
    <row r="447" spans="1:17" ht="12.75">
      <c r="A447" s="2"/>
      <c r="B447" s="101"/>
      <c r="C447" s="102"/>
      <c r="D447" s="102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</row>
    <row r="448" spans="1:17" ht="12.75">
      <c r="A448" s="2"/>
      <c r="B448" s="101"/>
      <c r="C448" s="102"/>
      <c r="D448" s="102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</row>
    <row r="449" spans="1:17" ht="12.75">
      <c r="A449" s="2"/>
      <c r="B449" s="101"/>
      <c r="C449" s="102"/>
      <c r="D449" s="102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</row>
    <row r="450" spans="1:17" ht="12.75">
      <c r="A450" s="2"/>
      <c r="B450" s="101"/>
      <c r="C450" s="102"/>
      <c r="D450" s="102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</row>
    <row r="451" spans="1:17" ht="12.75">
      <c r="A451" s="2"/>
      <c r="B451" s="101"/>
      <c r="C451" s="102"/>
      <c r="D451" s="102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</row>
    <row r="452" spans="1:17" ht="12.75">
      <c r="A452" s="2"/>
      <c r="B452" s="101"/>
      <c r="C452" s="102"/>
      <c r="D452" s="102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1:17" ht="12.75">
      <c r="A453" s="2"/>
      <c r="B453" s="101"/>
      <c r="C453" s="102"/>
      <c r="D453" s="102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</row>
    <row r="454" spans="1:17" ht="12.75">
      <c r="A454" s="2"/>
      <c r="B454" s="101"/>
      <c r="C454" s="102"/>
      <c r="D454" s="102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</row>
    <row r="455" spans="1:17" ht="12.75">
      <c r="A455" s="2"/>
      <c r="B455" s="101"/>
      <c r="C455" s="102"/>
      <c r="D455" s="102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</row>
    <row r="456" spans="1:17" ht="12.75">
      <c r="A456" s="2"/>
      <c r="B456" s="101"/>
      <c r="C456" s="102"/>
      <c r="D456" s="102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</row>
    <row r="457" spans="1:17" ht="12.75">
      <c r="A457" s="2"/>
      <c r="B457" s="101"/>
      <c r="C457" s="102"/>
      <c r="D457" s="102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</row>
    <row r="458" spans="1:17" ht="12.75">
      <c r="A458" s="2"/>
      <c r="B458" s="101"/>
      <c r="C458" s="102"/>
      <c r="D458" s="102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</row>
    <row r="459" spans="1:17" ht="12.75">
      <c r="A459" s="2"/>
      <c r="B459" s="101"/>
      <c r="C459" s="102"/>
      <c r="D459" s="102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1:17" ht="12.75">
      <c r="A460" s="2"/>
      <c r="B460" s="101"/>
      <c r="C460" s="102"/>
      <c r="D460" s="102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</row>
    <row r="461" spans="1:17" ht="12.75">
      <c r="A461" s="2"/>
      <c r="B461" s="101"/>
      <c r="C461" s="102"/>
      <c r="D461" s="102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</row>
    <row r="462" spans="1:17" ht="12.75">
      <c r="A462" s="2"/>
      <c r="B462" s="101"/>
      <c r="C462" s="102"/>
      <c r="D462" s="102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1:17" ht="12.75">
      <c r="A463" s="2"/>
      <c r="B463" s="101"/>
      <c r="C463" s="102"/>
      <c r="D463" s="102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</row>
    <row r="464" spans="1:17" ht="12.75">
      <c r="A464" s="2"/>
      <c r="B464" s="101"/>
      <c r="C464" s="102"/>
      <c r="D464" s="102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1:17" ht="12.75">
      <c r="A465" s="2"/>
      <c r="B465" s="101"/>
      <c r="C465" s="102"/>
      <c r="D465" s="102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</row>
    <row r="466" spans="1:17" ht="12.75">
      <c r="A466" s="2"/>
      <c r="B466" s="101"/>
      <c r="C466" s="102"/>
      <c r="D466" s="102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1:17" ht="12.75">
      <c r="A467" s="2"/>
      <c r="B467" s="101"/>
      <c r="C467" s="102"/>
      <c r="D467" s="102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</row>
    <row r="468" spans="1:17" ht="12.75">
      <c r="A468" s="2"/>
      <c r="B468" s="101"/>
      <c r="C468" s="102"/>
      <c r="D468" s="102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</row>
    <row r="469" spans="1:17" ht="12.75">
      <c r="A469" s="2"/>
      <c r="B469" s="101"/>
      <c r="C469" s="102"/>
      <c r="D469" s="102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</row>
    <row r="470" spans="1:17" ht="12.75">
      <c r="A470" s="2"/>
      <c r="B470" s="101"/>
      <c r="C470" s="102"/>
      <c r="D470" s="102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</row>
    <row r="471" spans="1:17" ht="12.75">
      <c r="A471" s="2"/>
      <c r="B471" s="101"/>
      <c r="C471" s="102"/>
      <c r="D471" s="102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</row>
    <row r="472" spans="1:17" ht="12.75">
      <c r="A472" s="2"/>
      <c r="B472" s="101"/>
      <c r="C472" s="102"/>
      <c r="D472" s="102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</row>
    <row r="473" spans="1:17" ht="12.75">
      <c r="A473" s="2"/>
      <c r="B473" s="101"/>
      <c r="C473" s="102"/>
      <c r="D473" s="102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1:17" ht="12.75">
      <c r="A474" s="2"/>
      <c r="B474" s="101"/>
      <c r="C474" s="102"/>
      <c r="D474" s="102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</row>
    <row r="475" spans="1:17" ht="12.75">
      <c r="A475" s="2"/>
      <c r="B475" s="101"/>
      <c r="C475" s="102"/>
      <c r="D475" s="102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</row>
    <row r="476" spans="1:17" ht="12.75">
      <c r="A476" s="2"/>
      <c r="B476" s="101"/>
      <c r="C476" s="102"/>
      <c r="D476" s="102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</row>
    <row r="477" spans="1:17" ht="12.75">
      <c r="A477" s="2"/>
      <c r="B477" s="101"/>
      <c r="C477" s="102"/>
      <c r="D477" s="102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</row>
    <row r="478" spans="1:17" ht="12.75">
      <c r="A478" s="2"/>
      <c r="B478" s="101"/>
      <c r="C478" s="102"/>
      <c r="D478" s="102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</row>
    <row r="479" spans="1:17" ht="12.75">
      <c r="A479" s="2"/>
      <c r="B479" s="101"/>
      <c r="C479" s="102"/>
      <c r="D479" s="102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</row>
    <row r="480" spans="1:17" ht="12.75">
      <c r="A480" s="2"/>
      <c r="B480" s="101"/>
      <c r="C480" s="102"/>
      <c r="D480" s="102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1:17" ht="12.75">
      <c r="A481" s="2"/>
      <c r="B481" s="101"/>
      <c r="C481" s="102"/>
      <c r="D481" s="102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</row>
    <row r="482" spans="1:17" ht="12.75">
      <c r="A482" s="2"/>
      <c r="B482" s="101"/>
      <c r="C482" s="102"/>
      <c r="D482" s="102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</row>
    <row r="483" spans="1:17" ht="12.75">
      <c r="A483" s="2"/>
      <c r="B483" s="101"/>
      <c r="C483" s="102"/>
      <c r="D483" s="102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</row>
    <row r="484" spans="1:17" ht="12.75">
      <c r="A484" s="2"/>
      <c r="B484" s="101"/>
      <c r="C484" s="102"/>
      <c r="D484" s="102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</row>
    <row r="485" spans="1:17" ht="12.75">
      <c r="A485" s="2"/>
      <c r="B485" s="101"/>
      <c r="C485" s="102"/>
      <c r="D485" s="102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</row>
    <row r="486" spans="1:17" ht="12.75">
      <c r="A486" s="2"/>
      <c r="B486" s="101"/>
      <c r="C486" s="102"/>
      <c r="D486" s="102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</row>
    <row r="487" spans="1:17" ht="12.75">
      <c r="A487" s="2"/>
      <c r="B487" s="101"/>
      <c r="C487" s="102"/>
      <c r="D487" s="102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1:17" ht="12.75">
      <c r="A488" s="2"/>
      <c r="B488" s="101"/>
      <c r="C488" s="102"/>
      <c r="D488" s="102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</row>
    <row r="489" spans="1:17" ht="12.75">
      <c r="A489" s="2"/>
      <c r="B489" s="101"/>
      <c r="C489" s="102"/>
      <c r="D489" s="102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1:17" ht="12.75">
      <c r="A490" s="2"/>
      <c r="B490" s="101"/>
      <c r="C490" s="102"/>
      <c r="D490" s="102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</row>
    <row r="491" spans="1:17" ht="12.75">
      <c r="A491" s="2"/>
      <c r="B491" s="101"/>
      <c r="C491" s="102"/>
      <c r="D491" s="102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1:17" ht="12.75">
      <c r="A492" s="2"/>
      <c r="B492" s="101"/>
      <c r="C492" s="102"/>
      <c r="D492" s="102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</row>
    <row r="493" spans="1:17" ht="12.75">
      <c r="A493" s="2"/>
      <c r="B493" s="101"/>
      <c r="C493" s="102"/>
      <c r="D493" s="102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</row>
    <row r="494" spans="1:17" ht="12.75">
      <c r="A494" s="2"/>
      <c r="B494" s="101"/>
      <c r="C494" s="102"/>
      <c r="D494" s="102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</row>
    <row r="495" spans="1:17" ht="12.75">
      <c r="A495" s="2"/>
      <c r="B495" s="101"/>
      <c r="C495" s="102"/>
      <c r="D495" s="102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</row>
    <row r="496" spans="1:17" ht="12.75">
      <c r="A496" s="2"/>
      <c r="B496" s="101"/>
      <c r="C496" s="102"/>
      <c r="D496" s="102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</row>
    <row r="497" spans="1:17" ht="12.75">
      <c r="A497" s="2"/>
      <c r="B497" s="101"/>
      <c r="C497" s="102"/>
      <c r="D497" s="102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</row>
    <row r="498" spans="1:17" ht="12.75">
      <c r="A498" s="2"/>
      <c r="B498" s="101"/>
      <c r="C498" s="102"/>
      <c r="D498" s="102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</row>
    <row r="499" spans="1:17" ht="12.75">
      <c r="A499" s="2"/>
      <c r="B499" s="101"/>
      <c r="C499" s="102"/>
      <c r="D499" s="102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</row>
    <row r="500" spans="1:17" ht="12.75">
      <c r="A500" s="2"/>
      <c r="B500" s="101"/>
      <c r="C500" s="102"/>
      <c r="D500" s="102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</row>
    <row r="501" spans="1:17" ht="12.75">
      <c r="A501" s="2"/>
      <c r="B501" s="101"/>
      <c r="C501" s="102"/>
      <c r="D501" s="102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1:17" ht="12.75">
      <c r="A502" s="2"/>
      <c r="B502" s="101"/>
      <c r="C502" s="102"/>
      <c r="D502" s="102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</row>
    <row r="503" spans="1:17" ht="12.75">
      <c r="A503" s="2"/>
      <c r="B503" s="101"/>
      <c r="C503" s="102"/>
      <c r="D503" s="102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</row>
    <row r="504" spans="1:17" ht="12.75">
      <c r="A504" s="2"/>
      <c r="B504" s="101"/>
      <c r="C504" s="102"/>
      <c r="D504" s="102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</row>
    <row r="505" spans="1:17" ht="12.75">
      <c r="A505" s="2"/>
      <c r="B505" s="101"/>
      <c r="C505" s="102"/>
      <c r="D505" s="102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</row>
    <row r="506" spans="1:17" ht="12.75">
      <c r="A506" s="2"/>
      <c r="B506" s="101"/>
      <c r="C506" s="102"/>
      <c r="D506" s="102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</row>
    <row r="507" spans="1:17" ht="12.75">
      <c r="A507" s="2"/>
      <c r="B507" s="101"/>
      <c r="C507" s="102"/>
      <c r="D507" s="102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</row>
    <row r="508" spans="1:17" ht="12.75">
      <c r="A508" s="2"/>
      <c r="B508" s="101"/>
      <c r="C508" s="102"/>
      <c r="D508" s="102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1:17" ht="12.75">
      <c r="A509" s="2"/>
      <c r="B509" s="101"/>
      <c r="C509" s="102"/>
      <c r="D509" s="102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</row>
    <row r="510" spans="1:17" ht="12.75">
      <c r="A510" s="2"/>
      <c r="B510" s="101"/>
      <c r="C510" s="102"/>
      <c r="D510" s="102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</row>
    <row r="511" spans="1:17" ht="12.75">
      <c r="A511" s="2"/>
      <c r="B511" s="101"/>
      <c r="C511" s="102"/>
      <c r="D511" s="102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</row>
    <row r="512" spans="1:17" ht="12.75">
      <c r="A512" s="2"/>
      <c r="B512" s="101"/>
      <c r="C512" s="102"/>
      <c r="D512" s="102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</row>
    <row r="513" spans="1:17" ht="12.75">
      <c r="A513" s="2"/>
      <c r="B513" s="101"/>
      <c r="C513" s="102"/>
      <c r="D513" s="102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</row>
    <row r="514" spans="1:17" ht="12.75">
      <c r="A514" s="2"/>
      <c r="B514" s="101"/>
      <c r="C514" s="102"/>
      <c r="D514" s="102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1:17" ht="12.75">
      <c r="A515" s="2"/>
      <c r="B515" s="101"/>
      <c r="C515" s="102"/>
      <c r="D515" s="102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</row>
    <row r="516" spans="1:17" ht="12.75">
      <c r="A516" s="2"/>
      <c r="B516" s="101"/>
      <c r="C516" s="102"/>
      <c r="D516" s="102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1:17" ht="12.75">
      <c r="A517" s="2"/>
      <c r="B517" s="101"/>
      <c r="C517" s="102"/>
      <c r="D517" s="102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</row>
    <row r="518" spans="1:17" ht="12.75">
      <c r="A518" s="2"/>
      <c r="B518" s="101"/>
      <c r="C518" s="102"/>
      <c r="D518" s="102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1:17" ht="12.75">
      <c r="A519" s="2"/>
      <c r="B519" s="101"/>
      <c r="C519" s="102"/>
      <c r="D519" s="102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</row>
    <row r="520" spans="1:17" ht="12.75">
      <c r="A520" s="2"/>
      <c r="B520" s="101"/>
      <c r="C520" s="102"/>
      <c r="D520" s="102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1:17" ht="12.75">
      <c r="A521" s="2"/>
      <c r="B521" s="101"/>
      <c r="C521" s="102"/>
      <c r="D521" s="102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</row>
    <row r="522" spans="1:17" ht="12.75">
      <c r="A522" s="2"/>
      <c r="B522" s="101"/>
      <c r="C522" s="102"/>
      <c r="D522" s="102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</row>
    <row r="523" spans="1:17" ht="12.75">
      <c r="A523" s="2"/>
      <c r="B523" s="101"/>
      <c r="C523" s="102"/>
      <c r="D523" s="102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</row>
    <row r="524" spans="1:17" ht="12.75">
      <c r="A524" s="2"/>
      <c r="B524" s="101"/>
      <c r="C524" s="102"/>
      <c r="D524" s="102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</row>
    <row r="525" spans="1:17" ht="12.75">
      <c r="A525" s="2"/>
      <c r="B525" s="101"/>
      <c r="C525" s="102"/>
      <c r="D525" s="102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</row>
    <row r="526" spans="1:17" ht="12.75">
      <c r="A526" s="2"/>
      <c r="B526" s="101"/>
      <c r="C526" s="102"/>
      <c r="D526" s="102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</row>
    <row r="527" spans="1:17" ht="12.75">
      <c r="A527" s="2"/>
      <c r="B527" s="101"/>
      <c r="C527" s="102"/>
      <c r="D527" s="102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</row>
    <row r="528" spans="1:17" ht="12.75">
      <c r="A528" s="2"/>
      <c r="B528" s="101"/>
      <c r="C528" s="102"/>
      <c r="D528" s="102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</row>
    <row r="529" spans="1:17" ht="12.75">
      <c r="A529" s="2"/>
      <c r="B529" s="101"/>
      <c r="C529" s="102"/>
      <c r="D529" s="102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</row>
    <row r="530" spans="1:17" ht="12.75">
      <c r="A530" s="2"/>
      <c r="B530" s="101"/>
      <c r="C530" s="102"/>
      <c r="D530" s="102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</row>
    <row r="531" spans="1:17" ht="12.75">
      <c r="A531" s="2"/>
      <c r="B531" s="101"/>
      <c r="C531" s="102"/>
      <c r="D531" s="102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</row>
    <row r="532" spans="1:17" ht="12.75">
      <c r="A532" s="2"/>
      <c r="B532" s="101"/>
      <c r="C532" s="102"/>
      <c r="D532" s="102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</row>
    <row r="533" spans="1:17" ht="12.75">
      <c r="A533" s="2"/>
      <c r="B533" s="101"/>
      <c r="C533" s="102"/>
      <c r="D533" s="102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</row>
    <row r="534" spans="1:17" ht="12.75">
      <c r="A534" s="2"/>
      <c r="B534" s="101"/>
      <c r="C534" s="102"/>
      <c r="D534" s="102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</row>
    <row r="535" spans="1:17" ht="12.75">
      <c r="A535" s="2"/>
      <c r="B535" s="101"/>
      <c r="C535" s="102"/>
      <c r="D535" s="102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</row>
    <row r="536" spans="1:17" ht="12.75">
      <c r="A536" s="2"/>
      <c r="B536" s="101"/>
      <c r="C536" s="102"/>
      <c r="D536" s="102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</row>
    <row r="537" spans="1:17" ht="12.75">
      <c r="A537" s="2"/>
      <c r="B537" s="101"/>
      <c r="C537" s="102"/>
      <c r="D537" s="102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</row>
    <row r="538" spans="1:17" ht="12.75">
      <c r="A538" s="2"/>
      <c r="B538" s="101"/>
      <c r="C538" s="102"/>
      <c r="D538" s="102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</row>
    <row r="539" spans="1:17" ht="12.75">
      <c r="A539" s="2"/>
      <c r="B539" s="101"/>
      <c r="C539" s="102"/>
      <c r="D539" s="102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</row>
    <row r="540" spans="1:17" ht="12.75">
      <c r="A540" s="2"/>
      <c r="B540" s="101"/>
      <c r="C540" s="102"/>
      <c r="D540" s="102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</row>
    <row r="541" spans="1:17" ht="12.75">
      <c r="A541" s="2"/>
      <c r="B541" s="101"/>
      <c r="C541" s="102"/>
      <c r="D541" s="102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</row>
    <row r="542" spans="1:17" ht="12.75">
      <c r="A542" s="2"/>
      <c r="B542" s="101"/>
      <c r="C542" s="102"/>
      <c r="D542" s="102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</row>
    <row r="543" spans="1:17" ht="12.75">
      <c r="A543" s="2"/>
      <c r="B543" s="101"/>
      <c r="C543" s="102"/>
      <c r="D543" s="102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</row>
    <row r="544" spans="1:17" ht="12.75">
      <c r="A544" s="2"/>
      <c r="B544" s="101"/>
      <c r="C544" s="102"/>
      <c r="D544" s="102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</row>
    <row r="545" spans="1:17" ht="12.75">
      <c r="A545" s="2"/>
      <c r="B545" s="101"/>
      <c r="C545" s="102"/>
      <c r="D545" s="102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</row>
    <row r="546" spans="1:17" ht="12.75">
      <c r="A546" s="2"/>
      <c r="B546" s="101"/>
      <c r="C546" s="102"/>
      <c r="D546" s="102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</row>
    <row r="547" spans="1:17" ht="12.75">
      <c r="A547" s="2"/>
      <c r="B547" s="101"/>
      <c r="C547" s="102"/>
      <c r="D547" s="102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</row>
    <row r="548" spans="1:17" ht="12.75">
      <c r="A548" s="2"/>
      <c r="B548" s="101"/>
      <c r="C548" s="102"/>
      <c r="D548" s="102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</row>
    <row r="549" spans="1:17" ht="12.75">
      <c r="A549" s="2"/>
      <c r="B549" s="101"/>
      <c r="C549" s="102"/>
      <c r="D549" s="102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</row>
    <row r="550" spans="1:17" ht="12.75">
      <c r="A550" s="2"/>
      <c r="B550" s="101"/>
      <c r="C550" s="102"/>
      <c r="D550" s="102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</row>
    <row r="551" spans="1:17" ht="12.75">
      <c r="A551" s="2"/>
      <c r="B551" s="101"/>
      <c r="C551" s="102"/>
      <c r="D551" s="102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</row>
    <row r="552" spans="1:17" ht="12.75">
      <c r="A552" s="2"/>
      <c r="B552" s="101"/>
      <c r="C552" s="102"/>
      <c r="D552" s="102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</row>
    <row r="553" spans="1:17" ht="12.75">
      <c r="A553" s="2"/>
      <c r="B553" s="101"/>
      <c r="C553" s="102"/>
      <c r="D553" s="102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</row>
    <row r="554" spans="1:17" ht="12.75">
      <c r="A554" s="2"/>
      <c r="B554" s="101"/>
      <c r="C554" s="102"/>
      <c r="D554" s="102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</row>
    <row r="555" spans="1:17" ht="12.75">
      <c r="A555" s="2"/>
      <c r="B555" s="101"/>
      <c r="C555" s="102"/>
      <c r="D555" s="102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</row>
    <row r="556" spans="1:17" ht="12.75">
      <c r="A556" s="2"/>
      <c r="B556" s="101"/>
      <c r="C556" s="102"/>
      <c r="D556" s="102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</row>
    <row r="557" spans="1:17" ht="12.75">
      <c r="A557" s="2"/>
      <c r="B557" s="101"/>
      <c r="C557" s="102"/>
      <c r="D557" s="102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</row>
    <row r="558" spans="1:17" ht="12.75">
      <c r="A558" s="2"/>
      <c r="B558" s="101"/>
      <c r="C558" s="102"/>
      <c r="D558" s="102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</row>
    <row r="559" spans="1:17" ht="12.75">
      <c r="A559" s="2"/>
      <c r="B559" s="101"/>
      <c r="C559" s="102"/>
      <c r="D559" s="102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</row>
    <row r="560" spans="1:17" ht="12.75">
      <c r="A560" s="2"/>
      <c r="B560" s="101"/>
      <c r="C560" s="102"/>
      <c r="D560" s="102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</row>
    <row r="561" spans="1:17" ht="12.75">
      <c r="A561" s="2"/>
      <c r="B561" s="101"/>
      <c r="C561" s="102"/>
      <c r="D561" s="102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</row>
    <row r="562" spans="1:17" ht="12.75">
      <c r="A562" s="2"/>
      <c r="B562" s="101"/>
      <c r="C562" s="102"/>
      <c r="D562" s="102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</row>
    <row r="563" spans="1:17" ht="12.75">
      <c r="A563" s="2"/>
      <c r="B563" s="101"/>
      <c r="C563" s="102"/>
      <c r="D563" s="102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</row>
    <row r="564" spans="1:17" ht="12.75">
      <c r="A564" s="2"/>
      <c r="B564" s="101"/>
      <c r="C564" s="102"/>
      <c r="D564" s="102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</row>
    <row r="565" spans="1:17" ht="12.75">
      <c r="A565" s="2"/>
      <c r="B565" s="101"/>
      <c r="C565" s="102"/>
      <c r="D565" s="102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</row>
    <row r="566" spans="1:17" ht="12.75">
      <c r="A566" s="2"/>
      <c r="B566" s="101"/>
      <c r="C566" s="102"/>
      <c r="D566" s="102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</row>
    <row r="567" spans="1:17" ht="12.75">
      <c r="A567" s="2"/>
      <c r="B567" s="101"/>
      <c r="C567" s="102"/>
      <c r="D567" s="102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</row>
    <row r="568" spans="1:17" ht="12.75">
      <c r="A568" s="2"/>
      <c r="B568" s="101"/>
      <c r="C568" s="102"/>
      <c r="D568" s="102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</row>
    <row r="569" spans="1:17" ht="12.75">
      <c r="A569" s="2"/>
      <c r="B569" s="101"/>
      <c r="C569" s="102"/>
      <c r="D569" s="102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</row>
    <row r="570" spans="1:17" ht="12.75">
      <c r="A570" s="2"/>
      <c r="B570" s="101"/>
      <c r="C570" s="102"/>
      <c r="D570" s="102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</row>
    <row r="571" spans="1:17" ht="12.75">
      <c r="A571" s="2"/>
      <c r="B571" s="101"/>
      <c r="C571" s="102"/>
      <c r="D571" s="102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</row>
    <row r="572" spans="1:17" ht="12.75">
      <c r="A572" s="2"/>
      <c r="B572" s="101"/>
      <c r="C572" s="102"/>
      <c r="D572" s="102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</row>
    <row r="573" spans="1:17" ht="12.75">
      <c r="A573" s="2"/>
      <c r="B573" s="101"/>
      <c r="C573" s="102"/>
      <c r="D573" s="102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</row>
    <row r="574" spans="1:17" ht="12.75">
      <c r="A574" s="2"/>
      <c r="B574" s="101"/>
      <c r="C574" s="102"/>
      <c r="D574" s="102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</row>
    <row r="575" spans="1:17" ht="12.75">
      <c r="A575" s="2"/>
      <c r="B575" s="101"/>
      <c r="C575" s="102"/>
      <c r="D575" s="102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</row>
    <row r="576" spans="1:17" ht="12.75">
      <c r="A576" s="2"/>
      <c r="B576" s="101"/>
      <c r="C576" s="102"/>
      <c r="D576" s="102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</row>
    <row r="577" spans="1:17" ht="12.75">
      <c r="A577" s="2"/>
      <c r="B577" s="101"/>
      <c r="C577" s="102"/>
      <c r="D577" s="102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</row>
    <row r="578" spans="1:17" ht="12.75">
      <c r="A578" s="2"/>
      <c r="B578" s="101"/>
      <c r="C578" s="102"/>
      <c r="D578" s="102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</row>
    <row r="579" spans="1:17" ht="12.75">
      <c r="A579" s="2"/>
      <c r="B579" s="101"/>
      <c r="C579" s="102"/>
      <c r="D579" s="102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</row>
    <row r="580" spans="1:17" ht="12.75">
      <c r="A580" s="2"/>
      <c r="B580" s="101"/>
      <c r="C580" s="102"/>
      <c r="D580" s="102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</row>
    <row r="581" spans="1:17" ht="12.75">
      <c r="A581" s="2"/>
      <c r="B581" s="101"/>
      <c r="C581" s="102"/>
      <c r="D581" s="102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</row>
    <row r="582" spans="1:17" ht="12.75">
      <c r="A582" s="2"/>
      <c r="B582" s="101"/>
      <c r="C582" s="102"/>
      <c r="D582" s="102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</row>
    <row r="583" spans="1:17" ht="12.75">
      <c r="A583" s="2"/>
      <c r="B583" s="101"/>
      <c r="C583" s="102"/>
      <c r="D583" s="102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</row>
    <row r="584" spans="1:17" ht="12.75">
      <c r="A584" s="2"/>
      <c r="B584" s="101"/>
      <c r="C584" s="102"/>
      <c r="D584" s="102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</row>
    <row r="585" spans="1:17" ht="12.75">
      <c r="A585" s="2"/>
      <c r="B585" s="101"/>
      <c r="C585" s="102"/>
      <c r="D585" s="102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</row>
    <row r="586" spans="1:17" ht="12.75">
      <c r="A586" s="2"/>
      <c r="B586" s="101"/>
      <c r="C586" s="102"/>
      <c r="D586" s="102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</row>
    <row r="587" spans="1:17" ht="12.75">
      <c r="A587" s="2"/>
      <c r="B587" s="101"/>
      <c r="C587" s="102"/>
      <c r="D587" s="102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</row>
    <row r="588" spans="1:17" ht="12.75">
      <c r="A588" s="2"/>
      <c r="B588" s="101"/>
      <c r="C588" s="102"/>
      <c r="D588" s="102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</row>
    <row r="589" spans="1:17" ht="12.75">
      <c r="A589" s="2"/>
      <c r="B589" s="101"/>
      <c r="C589" s="102"/>
      <c r="D589" s="102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</row>
    <row r="590" spans="1:17" ht="12.75">
      <c r="A590" s="2"/>
      <c r="B590" s="101"/>
      <c r="C590" s="102"/>
      <c r="D590" s="102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</row>
    <row r="591" spans="1:17" ht="12.75">
      <c r="A591" s="2"/>
      <c r="B591" s="101"/>
      <c r="C591" s="102"/>
      <c r="D591" s="102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</row>
    <row r="592" spans="1:17" ht="12.75">
      <c r="A592" s="2"/>
      <c r="B592" s="101"/>
      <c r="C592" s="102"/>
      <c r="D592" s="102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</row>
    <row r="593" spans="1:17" ht="12.75">
      <c r="A593" s="2"/>
      <c r="B593" s="101"/>
      <c r="C593" s="102"/>
      <c r="D593" s="102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</row>
    <row r="594" spans="1:17" ht="12.75">
      <c r="A594" s="2"/>
      <c r="B594" s="101"/>
      <c r="C594" s="102"/>
      <c r="D594" s="102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</row>
    <row r="595" spans="1:17" ht="12.75">
      <c r="A595" s="2"/>
      <c r="B595" s="101"/>
      <c r="C595" s="102"/>
      <c r="D595" s="102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</row>
    <row r="596" spans="1:17" ht="12.75">
      <c r="A596" s="2"/>
      <c r="B596" s="101"/>
      <c r="C596" s="102"/>
      <c r="D596" s="102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</row>
    <row r="597" spans="1:17" ht="12.75">
      <c r="A597" s="2"/>
      <c r="B597" s="101"/>
      <c r="C597" s="102"/>
      <c r="D597" s="102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</row>
    <row r="598" spans="1:17" ht="12.75">
      <c r="A598" s="2"/>
      <c r="B598" s="101"/>
      <c r="C598" s="102"/>
      <c r="D598" s="102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</row>
    <row r="599" spans="1:17" ht="12.75">
      <c r="A599" s="2"/>
      <c r="B599" s="101"/>
      <c r="C599" s="102"/>
      <c r="D599" s="102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</row>
    <row r="600" spans="1:17" ht="12.75">
      <c r="A600" s="2"/>
      <c r="B600" s="101"/>
      <c r="C600" s="102"/>
      <c r="D600" s="102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</row>
    <row r="601" spans="1:17" ht="12.75">
      <c r="A601" s="2"/>
      <c r="B601" s="101"/>
      <c r="C601" s="102"/>
      <c r="D601" s="102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</row>
    <row r="602" spans="1:17" ht="12.75">
      <c r="A602" s="2"/>
      <c r="B602" s="101"/>
      <c r="C602" s="102"/>
      <c r="D602" s="102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</row>
    <row r="603" spans="1:17" ht="12.75">
      <c r="A603" s="2"/>
      <c r="B603" s="101"/>
      <c r="C603" s="102"/>
      <c r="D603" s="102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</row>
    <row r="604" spans="1:17" ht="12.75">
      <c r="A604" s="2"/>
      <c r="B604" s="101"/>
      <c r="C604" s="102"/>
      <c r="D604" s="102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</row>
    <row r="605" spans="1:17" ht="12.75">
      <c r="A605" s="2"/>
      <c r="B605" s="101"/>
      <c r="C605" s="102"/>
      <c r="D605" s="102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</row>
    <row r="606" spans="1:17" ht="12.75">
      <c r="A606" s="2"/>
      <c r="B606" s="101"/>
      <c r="C606" s="102"/>
      <c r="D606" s="102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</row>
    <row r="607" spans="1:17" ht="12.75">
      <c r="A607" s="2"/>
      <c r="B607" s="101"/>
      <c r="C607" s="102"/>
      <c r="D607" s="102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</row>
    <row r="608" spans="1:17" ht="12.75">
      <c r="A608" s="2"/>
      <c r="B608" s="101"/>
      <c r="C608" s="102"/>
      <c r="D608" s="102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</row>
    <row r="609" spans="1:17" ht="12.75">
      <c r="A609" s="2"/>
      <c r="B609" s="101"/>
      <c r="C609" s="102"/>
      <c r="D609" s="102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</row>
    <row r="610" spans="1:17" ht="12.75">
      <c r="A610" s="2"/>
      <c r="B610" s="101"/>
      <c r="C610" s="102"/>
      <c r="D610" s="102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</row>
    <row r="611" spans="1:17" ht="12.75">
      <c r="A611" s="2"/>
      <c r="B611" s="101"/>
      <c r="C611" s="102"/>
      <c r="D611" s="102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</row>
    <row r="612" spans="1:17" ht="12.75">
      <c r="A612" s="2"/>
      <c r="B612" s="101"/>
      <c r="C612" s="102"/>
      <c r="D612" s="102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</row>
    <row r="613" spans="1:17" ht="12.75">
      <c r="A613" s="2"/>
      <c r="B613" s="101"/>
      <c r="C613" s="102"/>
      <c r="D613" s="102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</row>
    <row r="614" spans="1:17" ht="12.75">
      <c r="A614" s="2"/>
      <c r="B614" s="101"/>
      <c r="C614" s="102"/>
      <c r="D614" s="102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</row>
    <row r="615" spans="1:17" ht="12.75">
      <c r="A615" s="2"/>
      <c r="B615" s="101"/>
      <c r="C615" s="102"/>
      <c r="D615" s="102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</row>
    <row r="616" spans="1:17" ht="12.75">
      <c r="A616" s="2"/>
      <c r="B616" s="101"/>
      <c r="C616" s="102"/>
      <c r="D616" s="102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</row>
    <row r="617" spans="1:17" ht="12.75">
      <c r="A617" s="2"/>
      <c r="B617" s="101"/>
      <c r="C617" s="102"/>
      <c r="D617" s="102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</row>
    <row r="618" spans="1:17" ht="12.75">
      <c r="A618" s="2"/>
      <c r="B618" s="101"/>
      <c r="C618" s="102"/>
      <c r="D618" s="102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</row>
    <row r="619" spans="1:17" ht="12.75">
      <c r="A619" s="2"/>
      <c r="B619" s="101"/>
      <c r="C619" s="102"/>
      <c r="D619" s="102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</row>
    <row r="620" spans="1:17" ht="12.75">
      <c r="A620" s="2"/>
      <c r="B620" s="101"/>
      <c r="C620" s="102"/>
      <c r="D620" s="102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</row>
    <row r="621" spans="1:17" ht="12.75">
      <c r="A621" s="2"/>
      <c r="B621" s="101"/>
      <c r="C621" s="102"/>
      <c r="D621" s="102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</row>
    <row r="622" spans="1:17" ht="12.75">
      <c r="A622" s="2"/>
      <c r="B622" s="101"/>
      <c r="C622" s="102"/>
      <c r="D622" s="102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</row>
    <row r="623" spans="1:17" ht="12.75">
      <c r="A623" s="2"/>
      <c r="B623" s="101"/>
      <c r="C623" s="102"/>
      <c r="D623" s="102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</row>
    <row r="624" spans="1:17" ht="12.75">
      <c r="A624" s="2"/>
      <c r="B624" s="101"/>
      <c r="C624" s="102"/>
      <c r="D624" s="102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</row>
    <row r="625" spans="1:17" ht="12.75">
      <c r="A625" s="2"/>
      <c r="B625" s="101"/>
      <c r="C625" s="102"/>
      <c r="D625" s="102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</row>
    <row r="626" spans="1:17" ht="12.75">
      <c r="A626" s="2"/>
      <c r="B626" s="101"/>
      <c r="C626" s="102"/>
      <c r="D626" s="102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</row>
    <row r="627" spans="1:17" ht="12.75">
      <c r="A627" s="2"/>
      <c r="B627" s="101"/>
      <c r="C627" s="102"/>
      <c r="D627" s="102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</row>
    <row r="628" spans="1:17" ht="12.75">
      <c r="A628" s="2"/>
      <c r="B628" s="101"/>
      <c r="C628" s="102"/>
      <c r="D628" s="102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</row>
    <row r="629" spans="1:17" ht="12.75">
      <c r="A629" s="2"/>
      <c r="B629" s="101"/>
      <c r="C629" s="102"/>
      <c r="D629" s="102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</row>
    <row r="630" spans="1:17" ht="12.75">
      <c r="A630" s="2"/>
      <c r="B630" s="101"/>
      <c r="C630" s="102"/>
      <c r="D630" s="102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</row>
    <row r="631" spans="1:17" ht="12.75">
      <c r="A631" s="2"/>
      <c r="B631" s="101"/>
      <c r="C631" s="102"/>
      <c r="D631" s="102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</row>
    <row r="632" spans="1:17" ht="12.75">
      <c r="A632" s="2"/>
      <c r="B632" s="101"/>
      <c r="C632" s="102"/>
      <c r="D632" s="102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</row>
    <row r="633" spans="1:17" ht="12.75">
      <c r="A633" s="2"/>
      <c r="B633" s="101"/>
      <c r="C633" s="102"/>
      <c r="D633" s="102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</row>
    <row r="634" spans="1:17" ht="12.75">
      <c r="A634" s="2"/>
      <c r="B634" s="101"/>
      <c r="C634" s="102"/>
      <c r="D634" s="102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</row>
    <row r="635" spans="1:17" ht="12.75">
      <c r="A635" s="2"/>
      <c r="B635" s="101"/>
      <c r="C635" s="102"/>
      <c r="D635" s="102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</row>
    <row r="636" spans="1:17" ht="12.75">
      <c r="A636" s="2"/>
      <c r="B636" s="101"/>
      <c r="C636" s="102"/>
      <c r="D636" s="102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</row>
    <row r="637" spans="1:17" ht="12.75">
      <c r="A637" s="2"/>
      <c r="B637" s="101"/>
      <c r="C637" s="102"/>
      <c r="D637" s="102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</row>
    <row r="638" spans="1:17" ht="12.75">
      <c r="A638" s="2"/>
      <c r="B638" s="101"/>
      <c r="C638" s="102"/>
      <c r="D638" s="102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</row>
    <row r="639" spans="1:17" ht="12.75">
      <c r="A639" s="2"/>
      <c r="B639" s="101"/>
      <c r="C639" s="102"/>
      <c r="D639" s="102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</row>
    <row r="640" spans="1:17" ht="12.75">
      <c r="A640" s="2"/>
      <c r="B640" s="101"/>
      <c r="C640" s="102"/>
      <c r="D640" s="102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</row>
    <row r="641" spans="1:17" ht="12.75">
      <c r="A641" s="2"/>
      <c r="B641" s="101"/>
      <c r="C641" s="102"/>
      <c r="D641" s="102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</row>
    <row r="642" spans="1:17" ht="12.75">
      <c r="A642" s="2"/>
      <c r="B642" s="101"/>
      <c r="C642" s="102"/>
      <c r="D642" s="102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</row>
    <row r="643" spans="1:17" ht="12.75">
      <c r="A643" s="2"/>
      <c r="B643" s="101"/>
      <c r="C643" s="102"/>
      <c r="D643" s="102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</row>
    <row r="644" spans="1:17" ht="12.75">
      <c r="A644" s="2"/>
      <c r="B644" s="101"/>
      <c r="C644" s="102"/>
      <c r="D644" s="102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</row>
    <row r="645" spans="1:17" ht="12.75">
      <c r="A645" s="2"/>
      <c r="B645" s="101"/>
      <c r="C645" s="102"/>
      <c r="D645" s="102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</row>
    <row r="646" spans="1:17" ht="12.75">
      <c r="A646" s="2"/>
      <c r="B646" s="101"/>
      <c r="C646" s="102"/>
      <c r="D646" s="102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</row>
    <row r="647" spans="1:17" ht="12.75">
      <c r="A647" s="2"/>
      <c r="B647" s="101"/>
      <c r="C647" s="102"/>
      <c r="D647" s="102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</row>
    <row r="648" spans="1:17" ht="12.75">
      <c r="A648" s="2"/>
      <c r="B648" s="101"/>
      <c r="C648" s="102"/>
      <c r="D648" s="102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</row>
    <row r="649" spans="1:17" ht="12.75">
      <c r="A649" s="2"/>
      <c r="B649" s="101"/>
      <c r="C649" s="102"/>
      <c r="D649" s="102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</row>
    <row r="650" spans="1:17" ht="12.75">
      <c r="A650" s="2"/>
      <c r="B650" s="101"/>
      <c r="C650" s="102"/>
      <c r="D650" s="102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</row>
    <row r="651" spans="1:17" ht="12.75">
      <c r="A651" s="2"/>
      <c r="B651" s="101"/>
      <c r="C651" s="102"/>
      <c r="D651" s="102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</row>
    <row r="652" spans="1:17" ht="12.75">
      <c r="A652" s="2"/>
      <c r="B652" s="101"/>
      <c r="C652" s="102"/>
      <c r="D652" s="102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</row>
    <row r="653" spans="1:17" ht="12.75">
      <c r="A653" s="2"/>
      <c r="B653" s="101"/>
      <c r="C653" s="102"/>
      <c r="D653" s="102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</row>
    <row r="654" spans="1:17" ht="12.75">
      <c r="A654" s="2"/>
      <c r="B654" s="101"/>
      <c r="C654" s="102"/>
      <c r="D654" s="102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</row>
    <row r="655" spans="1:17" ht="12.75">
      <c r="A655" s="2"/>
      <c r="B655" s="101"/>
      <c r="C655" s="102"/>
      <c r="D655" s="102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</row>
    <row r="656" spans="1:17" ht="12.75">
      <c r="A656" s="2"/>
      <c r="B656" s="101"/>
      <c r="C656" s="102"/>
      <c r="D656" s="102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</row>
    <row r="657" spans="1:17" ht="12.75">
      <c r="A657" s="2"/>
      <c r="B657" s="101"/>
      <c r="C657" s="102"/>
      <c r="D657" s="102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</row>
    <row r="658" spans="1:17" ht="12.75">
      <c r="A658" s="2"/>
      <c r="B658" s="101"/>
      <c r="C658" s="102"/>
      <c r="D658" s="102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</row>
    <row r="659" spans="1:17" ht="12.75">
      <c r="A659" s="2"/>
      <c r="B659" s="101"/>
      <c r="C659" s="102"/>
      <c r="D659" s="102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</row>
    <row r="660" spans="1:17" ht="12.75">
      <c r="A660" s="2"/>
      <c r="B660" s="101"/>
      <c r="C660" s="102"/>
      <c r="D660" s="102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</row>
    <row r="661" spans="1:17" ht="12.75">
      <c r="A661" s="2"/>
      <c r="B661" s="101"/>
      <c r="C661" s="102"/>
      <c r="D661" s="102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</row>
    <row r="662" spans="1:17" ht="12.75">
      <c r="A662" s="2"/>
      <c r="B662" s="101"/>
      <c r="C662" s="102"/>
      <c r="D662" s="102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</row>
    <row r="663" spans="1:17" ht="12.75">
      <c r="A663" s="2"/>
      <c r="B663" s="101"/>
      <c r="C663" s="102"/>
      <c r="D663" s="102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</row>
    <row r="664" spans="1:17" ht="12.75">
      <c r="A664" s="2"/>
      <c r="B664" s="101"/>
      <c r="C664" s="102"/>
      <c r="D664" s="102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</row>
    <row r="665" spans="1:17" ht="12.75">
      <c r="A665" s="2"/>
      <c r="B665" s="101"/>
      <c r="C665" s="102"/>
      <c r="D665" s="102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</row>
    <row r="666" spans="1:17" ht="12.75">
      <c r="A666" s="2"/>
      <c r="B666" s="101"/>
      <c r="C666" s="102"/>
      <c r="D666" s="102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</row>
    <row r="667" spans="1:17" ht="12.75">
      <c r="A667" s="2"/>
      <c r="B667" s="101"/>
      <c r="C667" s="102"/>
      <c r="D667" s="102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</row>
    <row r="668" spans="1:17" ht="12.75">
      <c r="A668" s="2"/>
      <c r="B668" s="101"/>
      <c r="C668" s="102"/>
      <c r="D668" s="102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</row>
    <row r="669" spans="1:17" ht="12.75">
      <c r="A669" s="2"/>
      <c r="B669" s="101"/>
      <c r="C669" s="102"/>
      <c r="D669" s="102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</row>
    <row r="670" spans="1:17" ht="12.75">
      <c r="A670" s="2"/>
      <c r="B670" s="101"/>
      <c r="C670" s="102"/>
      <c r="D670" s="102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</row>
    <row r="671" spans="1:17" ht="12.75">
      <c r="A671" s="2"/>
      <c r="B671" s="101"/>
      <c r="C671" s="102"/>
      <c r="D671" s="102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</row>
    <row r="672" spans="1:17" ht="12.75">
      <c r="A672" s="2"/>
      <c r="B672" s="101"/>
      <c r="C672" s="102"/>
      <c r="D672" s="102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</row>
    <row r="673" spans="1:17" ht="12.75">
      <c r="A673" s="2"/>
      <c r="B673" s="101"/>
      <c r="C673" s="102"/>
      <c r="D673" s="102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</row>
    <row r="674" spans="1:17" ht="12.75">
      <c r="A674" s="2"/>
      <c r="B674" s="101"/>
      <c r="C674" s="102"/>
      <c r="D674" s="102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</row>
    <row r="675" spans="1:17" ht="12.75">
      <c r="A675" s="2"/>
      <c r="B675" s="101"/>
      <c r="C675" s="102"/>
      <c r="D675" s="102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</row>
    <row r="676" spans="1:17" ht="12.75">
      <c r="A676" s="2"/>
      <c r="B676" s="101"/>
      <c r="C676" s="102"/>
      <c r="D676" s="102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</row>
    <row r="677" spans="1:17" ht="12.75">
      <c r="A677" s="2"/>
      <c r="B677" s="101"/>
      <c r="C677" s="102"/>
      <c r="D677" s="102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</row>
    <row r="678" spans="1:17" ht="12.75">
      <c r="A678" s="2"/>
      <c r="B678" s="101"/>
      <c r="C678" s="102"/>
      <c r="D678" s="102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</row>
    <row r="679" spans="1:17" ht="12.75">
      <c r="A679" s="2"/>
      <c r="B679" s="101"/>
      <c r="C679" s="102"/>
      <c r="D679" s="102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</row>
    <row r="680" spans="1:17" ht="12.75">
      <c r="A680" s="2"/>
      <c r="B680" s="101"/>
      <c r="C680" s="102"/>
      <c r="D680" s="102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</row>
    <row r="681" spans="1:17" ht="12.75">
      <c r="A681" s="2"/>
      <c r="B681" s="101"/>
      <c r="C681" s="102"/>
      <c r="D681" s="102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</row>
    <row r="682" spans="1:17" ht="12.75">
      <c r="A682" s="2"/>
      <c r="B682" s="101"/>
      <c r="C682" s="102"/>
      <c r="D682" s="102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</row>
    <row r="683" spans="1:17" ht="12.75">
      <c r="A683" s="2"/>
      <c r="B683" s="101"/>
      <c r="C683" s="102"/>
      <c r="D683" s="102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</row>
    <row r="684" spans="1:17" ht="12.75">
      <c r="A684" s="2"/>
      <c r="B684" s="101"/>
      <c r="C684" s="102"/>
      <c r="D684" s="102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</row>
    <row r="685" spans="1:17" ht="12.75">
      <c r="A685" s="2"/>
      <c r="B685" s="101"/>
      <c r="C685" s="102"/>
      <c r="D685" s="102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</row>
    <row r="686" spans="1:17" ht="12.75">
      <c r="A686" s="2"/>
      <c r="B686" s="101"/>
      <c r="C686" s="102"/>
      <c r="D686" s="102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</row>
    <row r="687" spans="1:17" ht="12.75">
      <c r="A687" s="2"/>
      <c r="B687" s="101"/>
      <c r="C687" s="102"/>
      <c r="D687" s="102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</row>
    <row r="688" spans="1:17" ht="12.75">
      <c r="A688" s="2"/>
      <c r="B688" s="101"/>
      <c r="C688" s="102"/>
      <c r="D688" s="102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</row>
    <row r="689" spans="1:17" ht="12.75">
      <c r="A689" s="2"/>
      <c r="B689" s="101"/>
      <c r="C689" s="102"/>
      <c r="D689" s="102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</row>
    <row r="690" spans="1:17" ht="12.75">
      <c r="A690" s="2"/>
      <c r="B690" s="101"/>
      <c r="C690" s="102"/>
      <c r="D690" s="102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</row>
    <row r="691" spans="1:17" ht="12.75">
      <c r="A691" s="2"/>
      <c r="B691" s="101"/>
      <c r="C691" s="102"/>
      <c r="D691" s="102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</row>
    <row r="692" spans="1:17" ht="12.75">
      <c r="A692" s="2"/>
      <c r="B692" s="101"/>
      <c r="C692" s="102"/>
      <c r="D692" s="102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</row>
    <row r="693" spans="1:17" ht="12.75">
      <c r="A693" s="2"/>
      <c r="B693" s="101"/>
      <c r="C693" s="102"/>
      <c r="D693" s="102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</row>
    <row r="694" spans="1:17" ht="12.75">
      <c r="A694" s="2"/>
      <c r="B694" s="101"/>
      <c r="C694" s="102"/>
      <c r="D694" s="102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</row>
    <row r="695" spans="1:17" ht="12.75">
      <c r="A695" s="2"/>
      <c r="B695" s="101"/>
      <c r="C695" s="102"/>
      <c r="D695" s="102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</row>
    <row r="696" spans="1:17" ht="12.75">
      <c r="A696" s="2"/>
      <c r="B696" s="101"/>
      <c r="C696" s="102"/>
      <c r="D696" s="102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</row>
    <row r="697" spans="1:17" ht="12.75">
      <c r="A697" s="2"/>
      <c r="B697" s="101"/>
      <c r="C697" s="102"/>
      <c r="D697" s="102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</row>
    <row r="698" spans="1:17" ht="12.75">
      <c r="A698" s="2"/>
      <c r="B698" s="101"/>
      <c r="C698" s="102"/>
      <c r="D698" s="102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</row>
    <row r="699" spans="1:17" ht="12.75">
      <c r="A699" s="2"/>
      <c r="B699" s="101"/>
      <c r="C699" s="102"/>
      <c r="D699" s="102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</row>
    <row r="700" spans="1:17" ht="12.75">
      <c r="A700" s="2"/>
      <c r="B700" s="101"/>
      <c r="C700" s="102"/>
      <c r="D700" s="102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</row>
    <row r="701" spans="1:17" ht="12.75">
      <c r="A701" s="2"/>
      <c r="B701" s="101"/>
      <c r="C701" s="102"/>
      <c r="D701" s="102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</row>
    <row r="702" spans="1:17" ht="12.75">
      <c r="A702" s="2"/>
      <c r="B702" s="101"/>
      <c r="C702" s="102"/>
      <c r="D702" s="102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</row>
    <row r="703" spans="1:17" ht="12.75">
      <c r="A703" s="2"/>
      <c r="B703" s="101"/>
      <c r="C703" s="102"/>
      <c r="D703" s="102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</row>
    <row r="704" spans="1:17" ht="12.75">
      <c r="A704" s="2"/>
      <c r="B704" s="101"/>
      <c r="C704" s="102"/>
      <c r="D704" s="102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</row>
    <row r="705" spans="1:17" ht="12.75">
      <c r="A705" s="2"/>
      <c r="B705" s="101"/>
      <c r="C705" s="102"/>
      <c r="D705" s="102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</row>
    <row r="706" spans="1:17" ht="12.75">
      <c r="A706" s="2"/>
      <c r="B706" s="101"/>
      <c r="C706" s="102"/>
      <c r="D706" s="102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</row>
    <row r="707" spans="1:17" ht="12.75">
      <c r="A707" s="2"/>
      <c r="B707" s="101"/>
      <c r="C707" s="102"/>
      <c r="D707" s="102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</row>
    <row r="708" spans="1:17" ht="12.75">
      <c r="A708" s="2"/>
      <c r="B708" s="101"/>
      <c r="C708" s="102"/>
      <c r="D708" s="102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</row>
    <row r="709" spans="1:17" ht="12.75">
      <c r="A709" s="2"/>
      <c r="B709" s="101"/>
      <c r="C709" s="102"/>
      <c r="D709" s="102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</row>
    <row r="710" spans="1:17" ht="12.75">
      <c r="A710" s="2"/>
      <c r="B710" s="101"/>
      <c r="C710" s="102"/>
      <c r="D710" s="102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</row>
    <row r="711" spans="1:17" ht="12.75">
      <c r="A711" s="2"/>
      <c r="B711" s="101"/>
      <c r="C711" s="102"/>
      <c r="D711" s="102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</row>
    <row r="712" spans="1:17" ht="12.75">
      <c r="A712" s="2"/>
      <c r="B712" s="101"/>
      <c r="C712" s="102"/>
      <c r="D712" s="102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</row>
    <row r="713" spans="1:17" ht="12.75">
      <c r="A713" s="2"/>
      <c r="B713" s="101"/>
      <c r="C713" s="102"/>
      <c r="D713" s="102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</row>
    <row r="714" spans="1:17" ht="12.75">
      <c r="A714" s="2"/>
      <c r="B714" s="101"/>
      <c r="C714" s="102"/>
      <c r="D714" s="102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</row>
    <row r="715" spans="1:17" ht="12.75">
      <c r="A715" s="2"/>
      <c r="B715" s="101"/>
      <c r="C715" s="102"/>
      <c r="D715" s="102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</row>
    <row r="716" spans="1:17" ht="12.75">
      <c r="A716" s="2"/>
      <c r="B716" s="101"/>
      <c r="C716" s="102"/>
      <c r="D716" s="102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</row>
    <row r="717" spans="1:17" ht="12.75">
      <c r="A717" s="2"/>
      <c r="B717" s="101"/>
      <c r="C717" s="102"/>
      <c r="D717" s="102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</row>
    <row r="718" spans="1:17" ht="12.75">
      <c r="A718" s="2"/>
      <c r="B718" s="101"/>
      <c r="C718" s="102"/>
      <c r="D718" s="102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</row>
    <row r="719" spans="1:17" ht="12.75">
      <c r="A719" s="2"/>
      <c r="B719" s="101"/>
      <c r="C719" s="102"/>
      <c r="D719" s="102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</row>
    <row r="720" spans="1:17" ht="12.75">
      <c r="A720" s="2"/>
      <c r="B720" s="101"/>
      <c r="C720" s="102"/>
      <c r="D720" s="102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</row>
    <row r="721" spans="1:17" ht="12.75">
      <c r="A721" s="2"/>
      <c r="B721" s="101"/>
      <c r="C721" s="102"/>
      <c r="D721" s="102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</row>
    <row r="722" spans="1:17" ht="12.75">
      <c r="A722" s="2"/>
      <c r="B722" s="101"/>
      <c r="C722" s="102"/>
      <c r="D722" s="102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</row>
    <row r="723" spans="1:17" ht="12.75">
      <c r="A723" s="2"/>
      <c r="B723" s="101"/>
      <c r="C723" s="102"/>
      <c r="D723" s="102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</row>
    <row r="724" spans="1:17" ht="12.75">
      <c r="A724" s="2"/>
      <c r="B724" s="101"/>
      <c r="C724" s="102"/>
      <c r="D724" s="102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</row>
    <row r="725" spans="1:17" ht="12.75">
      <c r="A725" s="2"/>
      <c r="B725" s="101"/>
      <c r="C725" s="102"/>
      <c r="D725" s="102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</row>
    <row r="726" spans="1:17" ht="12.75">
      <c r="A726" s="2"/>
      <c r="B726" s="101"/>
      <c r="C726" s="102"/>
      <c r="D726" s="102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</row>
    <row r="727" spans="1:17" ht="12.75">
      <c r="A727" s="2"/>
      <c r="B727" s="101"/>
      <c r="C727" s="102"/>
      <c r="D727" s="102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</row>
    <row r="728" spans="1:17" ht="12.75">
      <c r="A728" s="2"/>
      <c r="B728" s="101"/>
      <c r="C728" s="102"/>
      <c r="D728" s="102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</row>
    <row r="729" spans="1:17" ht="12.75">
      <c r="A729" s="2"/>
      <c r="B729" s="101"/>
      <c r="C729" s="102"/>
      <c r="D729" s="102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</row>
    <row r="730" spans="1:17" ht="12.75">
      <c r="A730" s="2"/>
      <c r="B730" s="101"/>
      <c r="C730" s="102"/>
      <c r="D730" s="102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</row>
    <row r="731" spans="1:17" ht="12.75">
      <c r="A731" s="2"/>
      <c r="B731" s="101"/>
      <c r="C731" s="102"/>
      <c r="D731" s="102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</row>
    <row r="732" spans="1:17" ht="12.75">
      <c r="A732" s="2"/>
      <c r="B732" s="101"/>
      <c r="C732" s="102"/>
      <c r="D732" s="102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</row>
    <row r="733" spans="1:17" ht="12.75">
      <c r="A733" s="2"/>
      <c r="B733" s="101"/>
      <c r="C733" s="102"/>
      <c r="D733" s="102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</row>
    <row r="734" spans="1:17" ht="12.75">
      <c r="A734" s="2"/>
      <c r="B734" s="101"/>
      <c r="C734" s="102"/>
      <c r="D734" s="102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</row>
    <row r="735" spans="1:17" ht="12.75">
      <c r="A735" s="2"/>
      <c r="B735" s="101"/>
      <c r="C735" s="102"/>
      <c r="D735" s="102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</row>
    <row r="736" spans="1:17" ht="12.75">
      <c r="A736" s="2"/>
      <c r="B736" s="101"/>
      <c r="C736" s="102"/>
      <c r="D736" s="102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</row>
    <row r="737" spans="1:17" ht="12.75">
      <c r="A737" s="2"/>
      <c r="B737" s="101"/>
      <c r="C737" s="102"/>
      <c r="D737" s="102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</row>
    <row r="738" spans="1:17" ht="12.75">
      <c r="A738" s="2"/>
      <c r="B738" s="101"/>
      <c r="C738" s="102"/>
      <c r="D738" s="102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</row>
    <row r="739" spans="1:17" ht="12.75">
      <c r="A739" s="2"/>
      <c r="B739" s="101"/>
      <c r="C739" s="102"/>
      <c r="D739" s="102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</row>
    <row r="740" spans="1:17" ht="12.75">
      <c r="A740" s="2"/>
      <c r="B740" s="101"/>
      <c r="C740" s="102"/>
      <c r="D740" s="102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</row>
    <row r="741" spans="1:17" ht="12.75">
      <c r="A741" s="2"/>
      <c r="B741" s="101"/>
      <c r="C741" s="102"/>
      <c r="D741" s="102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</row>
    <row r="742" spans="1:17" ht="12.75">
      <c r="A742" s="2"/>
      <c r="B742" s="101"/>
      <c r="C742" s="102"/>
      <c r="D742" s="102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</row>
    <row r="743" spans="1:17" ht="12.75">
      <c r="A743" s="2"/>
      <c r="B743" s="101"/>
      <c r="C743" s="102"/>
      <c r="D743" s="102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</row>
    <row r="744" spans="1:17" ht="12.75">
      <c r="A744" s="2"/>
      <c r="B744" s="101"/>
      <c r="C744" s="102"/>
      <c r="D744" s="102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</row>
    <row r="745" spans="1:17" ht="12.75">
      <c r="A745" s="2"/>
      <c r="B745" s="101"/>
      <c r="C745" s="102"/>
      <c r="D745" s="102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</row>
    <row r="746" spans="1:17" ht="12.75">
      <c r="A746" s="2"/>
      <c r="B746" s="101"/>
      <c r="C746" s="102"/>
      <c r="D746" s="102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</row>
    <row r="747" spans="1:17" ht="12.75">
      <c r="A747" s="2"/>
      <c r="B747" s="101"/>
      <c r="C747" s="102"/>
      <c r="D747" s="102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</row>
    <row r="748" spans="1:17" ht="12.75">
      <c r="A748" s="2"/>
      <c r="B748" s="101"/>
      <c r="C748" s="102"/>
      <c r="D748" s="102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</row>
    <row r="749" spans="1:17" ht="12.75">
      <c r="A749" s="2"/>
      <c r="B749" s="101"/>
      <c r="C749" s="102"/>
      <c r="D749" s="102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</row>
    <row r="750" spans="1:17" ht="12.75">
      <c r="A750" s="2"/>
      <c r="B750" s="101"/>
      <c r="C750" s="102"/>
      <c r="D750" s="102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</row>
    <row r="751" spans="1:17" ht="12.75">
      <c r="A751" s="2"/>
      <c r="B751" s="101"/>
      <c r="C751" s="102"/>
      <c r="D751" s="102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</row>
    <row r="752" spans="1:17" ht="12.75">
      <c r="A752" s="2"/>
      <c r="B752" s="101"/>
      <c r="C752" s="102"/>
      <c r="D752" s="102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</row>
    <row r="753" spans="1:17" ht="12.75">
      <c r="A753" s="2"/>
      <c r="B753" s="101"/>
      <c r="C753" s="102"/>
      <c r="D753" s="102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</row>
    <row r="754" spans="1:17" ht="12.75">
      <c r="A754" s="2"/>
      <c r="B754" s="101"/>
      <c r="C754" s="102"/>
      <c r="D754" s="102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</row>
    <row r="755" spans="1:17" ht="12.75">
      <c r="A755" s="2"/>
      <c r="B755" s="101"/>
      <c r="C755" s="102"/>
      <c r="D755" s="102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</row>
    <row r="756" spans="1:17" ht="12.75">
      <c r="A756" s="2"/>
      <c r="B756" s="101"/>
      <c r="C756" s="102"/>
      <c r="D756" s="102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</row>
    <row r="757" spans="1:17" ht="12.75">
      <c r="A757" s="2"/>
      <c r="B757" s="101"/>
      <c r="C757" s="102"/>
      <c r="D757" s="102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</row>
    <row r="758" spans="1:17" ht="12.75">
      <c r="A758" s="2"/>
      <c r="B758" s="101"/>
      <c r="C758" s="102"/>
      <c r="D758" s="102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</row>
    <row r="759" spans="1:17" ht="12.75">
      <c r="A759" s="2"/>
      <c r="B759" s="101"/>
      <c r="C759" s="102"/>
      <c r="D759" s="102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</row>
    <row r="760" spans="1:17" ht="12.75">
      <c r="A760" s="2"/>
      <c r="B760" s="101"/>
      <c r="C760" s="102"/>
      <c r="D760" s="102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</row>
    <row r="761" spans="1:17" ht="12.75">
      <c r="A761" s="2"/>
      <c r="B761" s="101"/>
      <c r="C761" s="102"/>
      <c r="D761" s="102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</row>
    <row r="762" spans="1:17" ht="12.75">
      <c r="A762" s="2"/>
      <c r="B762" s="101"/>
      <c r="C762" s="102"/>
      <c r="D762" s="102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</row>
    <row r="763" spans="1:17" ht="12.75">
      <c r="A763" s="2"/>
      <c r="B763" s="101"/>
      <c r="C763" s="102"/>
      <c r="D763" s="102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</row>
    <row r="764" spans="1:17" ht="12.75">
      <c r="A764" s="2"/>
      <c r="B764" s="101"/>
      <c r="C764" s="102"/>
      <c r="D764" s="102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</row>
    <row r="765" spans="1:17" ht="12.75">
      <c r="A765" s="2"/>
      <c r="B765" s="101"/>
      <c r="C765" s="102"/>
      <c r="D765" s="102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</row>
    <row r="766" spans="1:17" ht="12.75">
      <c r="A766" s="2"/>
      <c r="B766" s="101"/>
      <c r="C766" s="102"/>
      <c r="D766" s="102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</row>
    <row r="767" spans="1:17" ht="12.75">
      <c r="A767" s="2"/>
      <c r="B767" s="101"/>
      <c r="C767" s="102"/>
      <c r="D767" s="102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</row>
    <row r="768" spans="1:17" ht="12.75">
      <c r="A768" s="2"/>
      <c r="B768" s="101"/>
      <c r="C768" s="102"/>
      <c r="D768" s="102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</row>
    <row r="769" spans="1:17" ht="12.75">
      <c r="A769" s="2"/>
      <c r="B769" s="101"/>
      <c r="C769" s="102"/>
      <c r="D769" s="102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</row>
    <row r="770" spans="1:17" ht="12.75">
      <c r="A770" s="2"/>
      <c r="B770" s="101"/>
      <c r="C770" s="102"/>
      <c r="D770" s="102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</row>
    <row r="771" spans="1:17" ht="12.75">
      <c r="A771" s="2"/>
      <c r="B771" s="101"/>
      <c r="C771" s="102"/>
      <c r="D771" s="102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</row>
    <row r="772" spans="1:17" ht="12.75">
      <c r="A772" s="2"/>
      <c r="B772" s="101"/>
      <c r="C772" s="102"/>
      <c r="D772" s="102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</row>
    <row r="773" spans="1:17" ht="12.75">
      <c r="A773" s="2"/>
      <c r="B773" s="101"/>
      <c r="C773" s="102"/>
      <c r="D773" s="102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</row>
    <row r="774" spans="1:17" ht="12.75">
      <c r="A774" s="2"/>
      <c r="B774" s="101"/>
      <c r="C774" s="102"/>
      <c r="D774" s="102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</row>
    <row r="775" spans="1:17" ht="12.75">
      <c r="A775" s="2"/>
      <c r="B775" s="101"/>
      <c r="C775" s="102"/>
      <c r="D775" s="102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</row>
    <row r="776" spans="1:17" ht="12.75">
      <c r="A776" s="2"/>
      <c r="B776" s="101"/>
      <c r="C776" s="102"/>
      <c r="D776" s="102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</row>
    <row r="777" spans="1:17" ht="12.75">
      <c r="A777" s="2"/>
      <c r="B777" s="101"/>
      <c r="C777" s="102"/>
      <c r="D777" s="102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</row>
    <row r="778" spans="1:17" ht="12.75">
      <c r="A778" s="2"/>
      <c r="B778" s="101"/>
      <c r="C778" s="102"/>
      <c r="D778" s="102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</row>
    <row r="779" spans="1:17" ht="12.75">
      <c r="A779" s="2"/>
      <c r="B779" s="101"/>
      <c r="C779" s="102"/>
      <c r="D779" s="102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</row>
    <row r="780" spans="1:17" ht="12.75">
      <c r="A780" s="2"/>
      <c r="B780" s="101"/>
      <c r="C780" s="102"/>
      <c r="D780" s="102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</row>
    <row r="781" spans="1:17" ht="12.75">
      <c r="A781" s="2"/>
      <c r="B781" s="101"/>
      <c r="C781" s="102"/>
      <c r="D781" s="102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</row>
    <row r="782" spans="1:17" ht="12.75">
      <c r="A782" s="2"/>
      <c r="B782" s="101"/>
      <c r="C782" s="102"/>
      <c r="D782" s="102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</row>
    <row r="783" spans="1:17" ht="12.75">
      <c r="A783" s="2"/>
      <c r="B783" s="101"/>
      <c r="C783" s="102"/>
      <c r="D783" s="102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</row>
    <row r="784" spans="1:17" ht="12.75">
      <c r="A784" s="2"/>
      <c r="B784" s="101"/>
      <c r="C784" s="102"/>
      <c r="D784" s="102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</row>
    <row r="785" spans="1:17" ht="12.75">
      <c r="A785" s="2"/>
      <c r="B785" s="101"/>
      <c r="C785" s="102"/>
      <c r="D785" s="102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</row>
    <row r="786" spans="1:17" ht="12.75">
      <c r="A786" s="2"/>
      <c r="B786" s="101"/>
      <c r="C786" s="102"/>
      <c r="D786" s="102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</row>
    <row r="787" spans="1:17" ht="12.75">
      <c r="A787" s="2"/>
      <c r="B787" s="101"/>
      <c r="C787" s="102"/>
      <c r="D787" s="102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</row>
    <row r="788" spans="1:17" ht="12.75">
      <c r="A788" s="2"/>
      <c r="B788" s="101"/>
      <c r="C788" s="102"/>
      <c r="D788" s="102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</row>
    <row r="789" spans="1:17" ht="12.75">
      <c r="A789" s="2"/>
      <c r="B789" s="101"/>
      <c r="C789" s="102"/>
      <c r="D789" s="102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</row>
    <row r="790" spans="1:17" ht="12.75">
      <c r="A790" s="2"/>
      <c r="B790" s="101"/>
      <c r="C790" s="102"/>
      <c r="D790" s="102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</row>
    <row r="791" spans="1:17" ht="12.75">
      <c r="A791" s="2"/>
      <c r="B791" s="101"/>
      <c r="C791" s="102"/>
      <c r="D791" s="102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</row>
    <row r="792" spans="1:17" ht="12.75">
      <c r="A792" s="2"/>
      <c r="B792" s="101"/>
      <c r="C792" s="102"/>
      <c r="D792" s="102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</row>
    <row r="793" spans="1:17" ht="12.75">
      <c r="A793" s="2"/>
      <c r="B793" s="101"/>
      <c r="C793" s="102"/>
      <c r="D793" s="102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</row>
    <row r="794" spans="1:17" ht="12.75">
      <c r="A794" s="2"/>
      <c r="B794" s="101"/>
      <c r="C794" s="102"/>
      <c r="D794" s="102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</row>
    <row r="795" spans="1:17" ht="12.75">
      <c r="A795" s="2"/>
      <c r="B795" s="101"/>
      <c r="C795" s="102"/>
      <c r="D795" s="102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</row>
    <row r="796" spans="1:17" ht="12.75">
      <c r="A796" s="2"/>
      <c r="B796" s="101"/>
      <c r="C796" s="102"/>
      <c r="D796" s="102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</row>
    <row r="797" spans="1:17" ht="12.75">
      <c r="A797" s="2"/>
      <c r="B797" s="101"/>
      <c r="C797" s="102"/>
      <c r="D797" s="102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</row>
    <row r="798" spans="1:17" ht="12.75">
      <c r="A798" s="2"/>
      <c r="B798" s="101"/>
      <c r="C798" s="102"/>
      <c r="D798" s="102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</row>
    <row r="799" spans="1:17" ht="12.75">
      <c r="A799" s="2"/>
      <c r="B799" s="101"/>
      <c r="C799" s="102"/>
      <c r="D799" s="102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</row>
    <row r="800" spans="1:17" ht="12.75">
      <c r="A800" s="2"/>
      <c r="B800" s="101"/>
      <c r="C800" s="102"/>
      <c r="D800" s="102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</row>
    <row r="801" spans="1:17" ht="12.75">
      <c r="A801" s="2"/>
      <c r="B801" s="101"/>
      <c r="C801" s="102"/>
      <c r="D801" s="102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</row>
    <row r="802" spans="1:17" ht="12.75">
      <c r="A802" s="2"/>
      <c r="B802" s="101"/>
      <c r="C802" s="102"/>
      <c r="D802" s="102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</row>
    <row r="803" spans="1:17" ht="12.75">
      <c r="A803" s="2"/>
      <c r="B803" s="101"/>
      <c r="C803" s="102"/>
      <c r="D803" s="102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</row>
    <row r="804" spans="1:17" ht="12.75">
      <c r="A804" s="2"/>
      <c r="B804" s="101"/>
      <c r="C804" s="102"/>
      <c r="D804" s="102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</row>
    <row r="805" spans="1:17" ht="12.75">
      <c r="A805" s="2"/>
      <c r="B805" s="101"/>
      <c r="C805" s="102"/>
      <c r="D805" s="102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</row>
    <row r="806" spans="1:17" ht="12.75">
      <c r="A806" s="2"/>
      <c r="B806" s="101"/>
      <c r="C806" s="102"/>
      <c r="D806" s="102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</row>
    <row r="807" spans="1:17" ht="12.75">
      <c r="A807" s="2"/>
      <c r="B807" s="101"/>
      <c r="C807" s="102"/>
      <c r="D807" s="102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</row>
    <row r="808" spans="1:17" ht="12.75">
      <c r="A808" s="2"/>
      <c r="B808" s="101"/>
      <c r="C808" s="102"/>
      <c r="D808" s="102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</row>
    <row r="809" spans="1:17" ht="12.75">
      <c r="A809" s="2"/>
      <c r="B809" s="101"/>
      <c r="C809" s="102"/>
      <c r="D809" s="102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</row>
    <row r="810" spans="1:17" ht="12.75">
      <c r="A810" s="2"/>
      <c r="B810" s="101"/>
      <c r="C810" s="102"/>
      <c r="D810" s="102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</row>
    <row r="811" spans="1:17" ht="12.75">
      <c r="A811" s="2"/>
      <c r="B811" s="101"/>
      <c r="C811" s="102"/>
      <c r="D811" s="102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</row>
    <row r="812" spans="1:17" ht="12.75">
      <c r="A812" s="2"/>
      <c r="B812" s="101"/>
      <c r="C812" s="102"/>
      <c r="D812" s="102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</row>
    <row r="813" spans="1:17" ht="12.75">
      <c r="A813" s="2"/>
      <c r="B813" s="101"/>
      <c r="C813" s="102"/>
      <c r="D813" s="102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</row>
    <row r="814" spans="1:17" ht="12.75">
      <c r="A814" s="2"/>
      <c r="B814" s="101"/>
      <c r="C814" s="102"/>
      <c r="D814" s="102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</row>
    <row r="815" spans="1:17" ht="12.75">
      <c r="A815" s="2"/>
      <c r="B815" s="101"/>
      <c r="C815" s="102"/>
      <c r="D815" s="102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</row>
    <row r="816" spans="1:17" ht="12.75">
      <c r="A816" s="2"/>
      <c r="B816" s="101"/>
      <c r="C816" s="102"/>
      <c r="D816" s="102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</row>
    <row r="817" spans="1:17" ht="12.75">
      <c r="A817" s="2"/>
      <c r="B817" s="101"/>
      <c r="C817" s="102"/>
      <c r="D817" s="102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</row>
    <row r="818" spans="1:17" ht="12.75">
      <c r="A818" s="2"/>
      <c r="B818" s="101"/>
      <c r="C818" s="102"/>
      <c r="D818" s="102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</row>
    <row r="819" spans="1:17" ht="12.75">
      <c r="A819" s="2"/>
      <c r="B819" s="101"/>
      <c r="C819" s="102"/>
      <c r="D819" s="102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</row>
    <row r="820" spans="1:17" ht="12.75">
      <c r="A820" s="2"/>
      <c r="B820" s="101"/>
      <c r="C820" s="102"/>
      <c r="D820" s="102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</row>
    <row r="821" spans="1:17" ht="12.75">
      <c r="A821" s="2"/>
      <c r="B821" s="101"/>
      <c r="C821" s="102"/>
      <c r="D821" s="102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</row>
    <row r="822" spans="1:17" ht="12.75">
      <c r="A822" s="2"/>
      <c r="B822" s="101"/>
      <c r="C822" s="102"/>
      <c r="D822" s="102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</row>
    <row r="823" spans="1:17" ht="12.75">
      <c r="A823" s="2"/>
      <c r="B823" s="101"/>
      <c r="C823" s="102"/>
      <c r="D823" s="102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</row>
    <row r="824" spans="1:17" ht="12.75">
      <c r="A824" s="2"/>
      <c r="B824" s="101"/>
      <c r="C824" s="102"/>
      <c r="D824" s="102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</row>
    <row r="825" spans="1:17" ht="12.75">
      <c r="A825" s="2"/>
      <c r="B825" s="101"/>
      <c r="C825" s="102"/>
      <c r="D825" s="102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</row>
    <row r="826" spans="1:17" ht="12.75">
      <c r="A826" s="2"/>
      <c r="B826" s="101"/>
      <c r="C826" s="102"/>
      <c r="D826" s="102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</row>
    <row r="827" spans="1:17" ht="12.75">
      <c r="A827" s="2"/>
      <c r="B827" s="101"/>
      <c r="C827" s="102"/>
      <c r="D827" s="102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</row>
    <row r="828" spans="1:17" ht="12.75">
      <c r="A828" s="2"/>
      <c r="B828" s="101"/>
      <c r="C828" s="102"/>
      <c r="D828" s="102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</row>
    <row r="829" spans="1:17" ht="12.75">
      <c r="A829" s="2"/>
      <c r="B829" s="101"/>
      <c r="C829" s="102"/>
      <c r="D829" s="102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</row>
    <row r="830" spans="1:17" ht="12.75">
      <c r="A830" s="2"/>
      <c r="B830" s="101"/>
      <c r="C830" s="102"/>
      <c r="D830" s="102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</row>
    <row r="831" spans="1:17" ht="12.75">
      <c r="A831" s="2"/>
      <c r="B831" s="101"/>
      <c r="C831" s="102"/>
      <c r="D831" s="102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</row>
    <row r="832" spans="1:17" ht="12.75">
      <c r="A832" s="2"/>
      <c r="B832" s="101"/>
      <c r="C832" s="102"/>
      <c r="D832" s="102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</row>
    <row r="833" spans="1:17" ht="12.75">
      <c r="A833" s="2"/>
      <c r="B833" s="101"/>
      <c r="C833" s="102"/>
      <c r="D833" s="102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</row>
    <row r="834" spans="1:17" ht="12.75">
      <c r="A834" s="2"/>
      <c r="B834" s="101"/>
      <c r="C834" s="102"/>
      <c r="D834" s="102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</row>
    <row r="835" spans="1:17" ht="12.75">
      <c r="A835" s="2"/>
      <c r="B835" s="101"/>
      <c r="C835" s="102"/>
      <c r="D835" s="102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</row>
    <row r="836" spans="1:17" ht="12.75">
      <c r="A836" s="2"/>
      <c r="B836" s="101"/>
      <c r="C836" s="102"/>
      <c r="D836" s="102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</row>
    <row r="837" spans="1:17" ht="12.75">
      <c r="A837" s="2"/>
      <c r="B837" s="101"/>
      <c r="C837" s="102"/>
      <c r="D837" s="102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</row>
    <row r="838" spans="1:17" ht="12.75">
      <c r="A838" s="2"/>
      <c r="B838" s="101"/>
      <c r="C838" s="102"/>
      <c r="D838" s="102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</row>
    <row r="839" spans="1:17" ht="12.75">
      <c r="A839" s="2"/>
      <c r="B839" s="101"/>
      <c r="C839" s="102"/>
      <c r="D839" s="102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</row>
    <row r="840" spans="1:17" ht="12.75">
      <c r="A840" s="2"/>
      <c r="B840" s="101"/>
      <c r="C840" s="102"/>
      <c r="D840" s="102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</row>
    <row r="841" spans="1:17" ht="12.75">
      <c r="A841" s="2"/>
      <c r="B841" s="101"/>
      <c r="C841" s="102"/>
      <c r="D841" s="102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</row>
    <row r="842" spans="1:17" ht="12.75">
      <c r="A842" s="2"/>
      <c r="B842" s="101"/>
      <c r="C842" s="102"/>
      <c r="D842" s="102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</row>
    <row r="843" spans="1:17" ht="12.75">
      <c r="A843" s="2"/>
      <c r="B843" s="101"/>
      <c r="C843" s="102"/>
      <c r="D843" s="102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</row>
    <row r="844" spans="1:17" ht="12.75">
      <c r="A844" s="2"/>
      <c r="B844" s="101"/>
      <c r="C844" s="102"/>
      <c r="D844" s="102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</row>
    <row r="845" spans="1:17" ht="12.75">
      <c r="A845" s="2"/>
      <c r="B845" s="101"/>
      <c r="C845" s="102"/>
      <c r="D845" s="102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</row>
    <row r="846" spans="1:17" ht="12.75">
      <c r="A846" s="2"/>
      <c r="B846" s="101"/>
      <c r="C846" s="102"/>
      <c r="D846" s="102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</row>
    <row r="847" spans="1:17" ht="12.75">
      <c r="A847" s="2"/>
      <c r="B847" s="101"/>
      <c r="C847" s="102"/>
      <c r="D847" s="102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</row>
    <row r="848" spans="1:17" ht="12.75">
      <c r="A848" s="2"/>
      <c r="B848" s="101"/>
      <c r="C848" s="102"/>
      <c r="D848" s="102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</row>
    <row r="849" spans="1:17" ht="12.75">
      <c r="A849" s="2"/>
      <c r="B849" s="101"/>
      <c r="C849" s="102"/>
      <c r="D849" s="102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</row>
    <row r="850" spans="1:17" ht="12.75">
      <c r="A850" s="2"/>
      <c r="B850" s="101"/>
      <c r="C850" s="102"/>
      <c r="D850" s="102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</row>
    <row r="851" spans="1:17" ht="12.75">
      <c r="A851" s="2"/>
      <c r="B851" s="101"/>
      <c r="C851" s="102"/>
      <c r="D851" s="102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</row>
    <row r="852" spans="1:17" ht="12.75">
      <c r="A852" s="2"/>
      <c r="B852" s="101"/>
      <c r="C852" s="102"/>
      <c r="D852" s="102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</row>
    <row r="853" spans="1:17" ht="12.75">
      <c r="A853" s="2"/>
      <c r="B853" s="101"/>
      <c r="C853" s="102"/>
      <c r="D853" s="102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</row>
    <row r="854" spans="1:17" ht="12.75">
      <c r="A854" s="2"/>
      <c r="B854" s="101"/>
      <c r="C854" s="102"/>
      <c r="D854" s="102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</row>
    <row r="855" spans="1:17" ht="12.75">
      <c r="A855" s="2"/>
      <c r="B855" s="101"/>
      <c r="C855" s="102"/>
      <c r="D855" s="102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</row>
    <row r="856" spans="1:17" ht="12.75">
      <c r="A856" s="2"/>
      <c r="B856" s="101"/>
      <c r="C856" s="102"/>
      <c r="D856" s="102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</row>
    <row r="857" spans="1:17" ht="12.75">
      <c r="A857" s="2"/>
      <c r="B857" s="101"/>
      <c r="C857" s="102"/>
      <c r="D857" s="102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</row>
    <row r="858" spans="1:17" ht="12.75">
      <c r="A858" s="2"/>
      <c r="B858" s="101"/>
      <c r="C858" s="102"/>
      <c r="D858" s="102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</row>
    <row r="859" spans="1:17" ht="12.75">
      <c r="A859" s="2"/>
      <c r="B859" s="101"/>
      <c r="C859" s="102"/>
      <c r="D859" s="102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</row>
    <row r="860" spans="1:17" ht="12.75">
      <c r="A860" s="2"/>
      <c r="B860" s="101"/>
      <c r="C860" s="102"/>
      <c r="D860" s="102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</row>
    <row r="861" spans="1:17" ht="12.75">
      <c r="A861" s="2"/>
      <c r="B861" s="101"/>
      <c r="C861" s="102"/>
      <c r="D861" s="102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</row>
    <row r="862" spans="1:17" ht="12.75">
      <c r="A862" s="2"/>
      <c r="B862" s="101"/>
      <c r="C862" s="102"/>
      <c r="D862" s="102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</row>
    <row r="863" spans="1:17" ht="12.75">
      <c r="A863" s="2"/>
      <c r="B863" s="101"/>
      <c r="C863" s="102"/>
      <c r="D863" s="102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</row>
    <row r="864" spans="1:17" ht="12.75">
      <c r="A864" s="2"/>
      <c r="B864" s="101"/>
      <c r="C864" s="102"/>
      <c r="D864" s="102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</row>
    <row r="865" spans="1:17" ht="12.75">
      <c r="A865" s="2"/>
      <c r="B865" s="101"/>
      <c r="C865" s="102"/>
      <c r="D865" s="102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</row>
    <row r="866" spans="1:17" ht="12.75">
      <c r="A866" s="2"/>
      <c r="B866" s="101"/>
      <c r="C866" s="102"/>
      <c r="D866" s="102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</row>
    <row r="867" spans="1:17" ht="12.75">
      <c r="A867" s="2"/>
      <c r="B867" s="101"/>
      <c r="C867" s="102"/>
      <c r="D867" s="102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</row>
    <row r="868" spans="1:17" ht="12.75">
      <c r="A868" s="2"/>
      <c r="B868" s="101"/>
      <c r="C868" s="102"/>
      <c r="D868" s="102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</row>
    <row r="869" spans="1:17" ht="12.75">
      <c r="A869" s="2"/>
      <c r="B869" s="101"/>
      <c r="C869" s="102"/>
      <c r="D869" s="102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</row>
    <row r="870" spans="1:17" ht="12.75">
      <c r="A870" s="2"/>
      <c r="B870" s="101"/>
      <c r="C870" s="102"/>
      <c r="D870" s="102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</row>
    <row r="871" spans="1:17" ht="12.75">
      <c r="A871" s="2"/>
      <c r="B871" s="101"/>
      <c r="C871" s="102"/>
      <c r="D871" s="102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</row>
    <row r="872" spans="1:17" ht="12.75">
      <c r="A872" s="2"/>
      <c r="B872" s="101"/>
      <c r="C872" s="102"/>
      <c r="D872" s="102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</row>
    <row r="873" spans="1:17" ht="12.75">
      <c r="A873" s="2"/>
      <c r="B873" s="101"/>
      <c r="C873" s="102"/>
      <c r="D873" s="102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</row>
    <row r="874" spans="1:17" ht="12.75">
      <c r="A874" s="2"/>
      <c r="B874" s="101"/>
      <c r="C874" s="102"/>
      <c r="D874" s="102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</row>
    <row r="875" spans="1:17" ht="12.75">
      <c r="A875" s="2"/>
      <c r="B875" s="101"/>
      <c r="C875" s="102"/>
      <c r="D875" s="102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</row>
    <row r="876" spans="1:17" ht="12.75">
      <c r="A876" s="2"/>
      <c r="B876" s="101"/>
      <c r="C876" s="102"/>
      <c r="D876" s="102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</row>
    <row r="877" spans="1:17" ht="12.75">
      <c r="A877" s="2"/>
      <c r="B877" s="101"/>
      <c r="C877" s="102"/>
      <c r="D877" s="102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</row>
    <row r="878" spans="1:17" ht="12.75">
      <c r="A878" s="2"/>
      <c r="B878" s="101"/>
      <c r="C878" s="102"/>
      <c r="D878" s="102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</row>
    <row r="879" spans="1:17" ht="12.75">
      <c r="A879" s="2"/>
      <c r="B879" s="101"/>
      <c r="C879" s="102"/>
      <c r="D879" s="102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</row>
    <row r="880" spans="1:17" ht="12.75">
      <c r="A880" s="2"/>
      <c r="B880" s="101"/>
      <c r="C880" s="102"/>
      <c r="D880" s="102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</row>
    <row r="881" spans="1:17" ht="12.75">
      <c r="A881" s="2"/>
      <c r="B881" s="101"/>
      <c r="C881" s="102"/>
      <c r="D881" s="102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</row>
    <row r="882" spans="1:17" ht="12.75">
      <c r="A882" s="2"/>
      <c r="B882" s="101"/>
      <c r="C882" s="102"/>
      <c r="D882" s="102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</row>
    <row r="883" spans="1:17" ht="12.75">
      <c r="A883" s="2"/>
      <c r="B883" s="101"/>
      <c r="C883" s="102"/>
      <c r="D883" s="102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</row>
    <row r="884" spans="1:17" ht="12.75">
      <c r="A884" s="2"/>
      <c r="B884" s="101"/>
      <c r="C884" s="102"/>
      <c r="D884" s="102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</row>
    <row r="885" spans="1:17" ht="12.75">
      <c r="A885" s="2"/>
      <c r="B885" s="101"/>
      <c r="C885" s="102"/>
      <c r="D885" s="102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</row>
    <row r="886" spans="1:17" ht="12.75">
      <c r="A886" s="2"/>
      <c r="B886" s="101"/>
      <c r="C886" s="102"/>
      <c r="D886" s="102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</row>
    <row r="887" spans="1:17" ht="12.75">
      <c r="A887" s="2"/>
      <c r="B887" s="101"/>
      <c r="C887" s="102"/>
      <c r="D887" s="102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</row>
    <row r="888" spans="1:17" ht="12.75">
      <c r="A888" s="2"/>
      <c r="B888" s="101"/>
      <c r="C888" s="102"/>
      <c r="D888" s="102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</row>
    <row r="889" spans="1:17" ht="12.75">
      <c r="A889" s="2"/>
      <c r="B889" s="101"/>
      <c r="C889" s="102"/>
      <c r="D889" s="102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</row>
    <row r="890" spans="1:17" ht="12.75">
      <c r="A890" s="2"/>
      <c r="B890" s="101"/>
      <c r="C890" s="102"/>
      <c r="D890" s="102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</row>
    <row r="891" spans="1:17" ht="12.75">
      <c r="A891" s="2"/>
      <c r="B891" s="101"/>
      <c r="C891" s="102"/>
      <c r="D891" s="102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</row>
    <row r="892" spans="1:17" ht="12.75">
      <c r="A892" s="2"/>
      <c r="B892" s="101"/>
      <c r="C892" s="102"/>
      <c r="D892" s="102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</row>
    <row r="893" spans="1:17" ht="12.75">
      <c r="A893" s="2"/>
      <c r="B893" s="101"/>
      <c r="C893" s="102"/>
      <c r="D893" s="102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</row>
    <row r="894" spans="1:17" ht="12.75">
      <c r="A894" s="2"/>
      <c r="B894" s="101"/>
      <c r="C894" s="102"/>
      <c r="D894" s="102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</row>
    <row r="895" spans="1:17" ht="12.75">
      <c r="A895" s="2"/>
      <c r="B895" s="101"/>
      <c r="C895" s="102"/>
      <c r="D895" s="102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</row>
    <row r="896" spans="1:17" ht="12.75">
      <c r="A896" s="2"/>
      <c r="B896" s="101"/>
      <c r="C896" s="102"/>
      <c r="D896" s="102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</row>
    <row r="897" spans="1:17" ht="12.75">
      <c r="A897" s="2"/>
      <c r="B897" s="101"/>
      <c r="C897" s="102"/>
      <c r="D897" s="102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</row>
    <row r="898" spans="1:17" ht="12.75">
      <c r="A898" s="2"/>
      <c r="B898" s="101"/>
      <c r="C898" s="102"/>
      <c r="D898" s="102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</row>
    <row r="899" spans="1:17" ht="12.75">
      <c r="A899" s="2"/>
      <c r="B899" s="101"/>
      <c r="C899" s="102"/>
      <c r="D899" s="102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</row>
    <row r="900" spans="1:17" ht="12.75">
      <c r="A900" s="2"/>
      <c r="B900" s="101"/>
      <c r="C900" s="102"/>
      <c r="D900" s="102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</row>
    <row r="901" spans="1:17" ht="12.75">
      <c r="A901" s="2"/>
      <c r="B901" s="101"/>
      <c r="C901" s="102"/>
      <c r="D901" s="102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</row>
    <row r="902" spans="1:17" ht="12.75">
      <c r="A902" s="2"/>
      <c r="B902" s="101"/>
      <c r="C902" s="102"/>
      <c r="D902" s="102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</row>
    <row r="903" spans="1:17" ht="12.75">
      <c r="A903" s="2"/>
      <c r="B903" s="101"/>
      <c r="C903" s="102"/>
      <c r="D903" s="102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</row>
    <row r="904" spans="1:17" ht="12.75">
      <c r="A904" s="2"/>
      <c r="B904" s="101"/>
      <c r="C904" s="102"/>
      <c r="D904" s="102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</row>
    <row r="905" spans="1:17" ht="12.75">
      <c r="A905" s="2"/>
      <c r="B905" s="101"/>
      <c r="C905" s="102"/>
      <c r="D905" s="102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</row>
    <row r="906" spans="1:17" ht="12.75">
      <c r="A906" s="2"/>
      <c r="B906" s="101"/>
      <c r="C906" s="102"/>
      <c r="D906" s="102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</row>
    <row r="907" spans="1:17" ht="12.75">
      <c r="A907" s="2"/>
      <c r="B907" s="101"/>
      <c r="C907" s="102"/>
      <c r="D907" s="102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</row>
    <row r="908" spans="1:17" ht="12.75">
      <c r="A908" s="2"/>
      <c r="B908" s="101"/>
      <c r="C908" s="102"/>
      <c r="D908" s="102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</row>
    <row r="909" spans="1:17" ht="12.75">
      <c r="A909" s="2"/>
      <c r="B909" s="101"/>
      <c r="C909" s="102"/>
      <c r="D909" s="102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</row>
    <row r="910" spans="1:17" ht="12.75">
      <c r="A910" s="2"/>
      <c r="B910" s="101"/>
      <c r="C910" s="102"/>
      <c r="D910" s="102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</row>
    <row r="911" spans="1:17" ht="12.75">
      <c r="A911" s="2"/>
      <c r="B911" s="101"/>
      <c r="C911" s="102"/>
      <c r="D911" s="102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</row>
    <row r="912" spans="1:17" ht="12.75">
      <c r="A912" s="2"/>
      <c r="B912" s="101"/>
      <c r="C912" s="102"/>
      <c r="D912" s="102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</row>
    <row r="913" spans="1:17" ht="12.75">
      <c r="A913" s="2"/>
      <c r="B913" s="101"/>
      <c r="C913" s="102"/>
      <c r="D913" s="102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</row>
    <row r="914" spans="1:17" ht="12.75">
      <c r="A914" s="2"/>
      <c r="B914" s="101"/>
      <c r="C914" s="102"/>
      <c r="D914" s="102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</row>
    <row r="915" spans="1:17" ht="12.75">
      <c r="A915" s="2"/>
      <c r="B915" s="101"/>
      <c r="C915" s="102"/>
      <c r="D915" s="102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</row>
    <row r="916" spans="1:17" ht="12.75">
      <c r="A916" s="2"/>
      <c r="B916" s="101"/>
      <c r="C916" s="102"/>
      <c r="D916" s="102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</row>
    <row r="917" spans="1:17" ht="12.75">
      <c r="A917" s="2"/>
      <c r="B917" s="101"/>
      <c r="C917" s="102"/>
      <c r="D917" s="102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</row>
    <row r="918" spans="1:17" ht="12.75">
      <c r="A918" s="2"/>
      <c r="B918" s="101"/>
      <c r="C918" s="102"/>
      <c r="D918" s="102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</row>
    <row r="919" spans="1:17" ht="12.75">
      <c r="A919" s="2"/>
      <c r="B919" s="101"/>
      <c r="C919" s="102"/>
      <c r="D919" s="102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</row>
    <row r="920" spans="1:17" ht="12.75">
      <c r="A920" s="2"/>
      <c r="B920" s="101"/>
      <c r="C920" s="102"/>
      <c r="D920" s="102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</row>
    <row r="921" spans="1:17" ht="12.75">
      <c r="A921" s="2"/>
      <c r="B921" s="101"/>
      <c r="C921" s="102"/>
      <c r="D921" s="102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</row>
    <row r="922" spans="1:17" ht="12.75">
      <c r="A922" s="2"/>
      <c r="B922" s="101"/>
      <c r="C922" s="102"/>
      <c r="D922" s="102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</row>
    <row r="923" spans="1:17" ht="12.75">
      <c r="A923" s="2"/>
      <c r="B923" s="101"/>
      <c r="C923" s="102"/>
      <c r="D923" s="102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</row>
    <row r="924" spans="1:17" ht="12.75">
      <c r="A924" s="2"/>
      <c r="B924" s="101"/>
      <c r="C924" s="102"/>
      <c r="D924" s="102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</row>
    <row r="925" spans="1:17" ht="12.75">
      <c r="A925" s="2"/>
      <c r="B925" s="101"/>
      <c r="C925" s="102"/>
      <c r="D925" s="102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</row>
    <row r="926" spans="1:17" ht="12.75">
      <c r="A926" s="2"/>
      <c r="B926" s="101"/>
      <c r="C926" s="102"/>
      <c r="D926" s="102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</row>
    <row r="927" spans="1:17" ht="12.75">
      <c r="A927" s="2"/>
      <c r="B927" s="101"/>
      <c r="C927" s="102"/>
      <c r="D927" s="102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</row>
    <row r="928" spans="1:17" ht="12.75">
      <c r="A928" s="2"/>
      <c r="B928" s="101"/>
      <c r="C928" s="102"/>
      <c r="D928" s="102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</row>
    <row r="929" spans="1:17" ht="12.75">
      <c r="A929" s="2"/>
      <c r="B929" s="101"/>
      <c r="C929" s="102"/>
      <c r="D929" s="102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</row>
    <row r="930" spans="1:17" ht="12.75">
      <c r="A930" s="2"/>
      <c r="B930" s="101"/>
      <c r="C930" s="102"/>
      <c r="D930" s="102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</row>
    <row r="931" spans="1:17" ht="12.75">
      <c r="A931" s="2"/>
      <c r="B931" s="101"/>
      <c r="C931" s="102"/>
      <c r="D931" s="102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</row>
    <row r="932" spans="1:17" ht="12.75">
      <c r="A932" s="2"/>
      <c r="B932" s="101"/>
      <c r="C932" s="102"/>
      <c r="D932" s="102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</row>
    <row r="933" spans="1:17" ht="12.75">
      <c r="A933" s="2"/>
      <c r="B933" s="101"/>
      <c r="C933" s="102"/>
      <c r="D933" s="102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</row>
    <row r="934" spans="1:17" ht="12.75">
      <c r="A934" s="2"/>
      <c r="B934" s="101"/>
      <c r="C934" s="102"/>
      <c r="D934" s="102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</row>
    <row r="935" spans="1:17" ht="12.75">
      <c r="A935" s="2"/>
      <c r="B935" s="101"/>
      <c r="C935" s="102"/>
      <c r="D935" s="102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</row>
    <row r="936" spans="1:17" ht="12.75">
      <c r="A936" s="2"/>
      <c r="B936" s="101"/>
      <c r="C936" s="102"/>
      <c r="D936" s="102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</row>
    <row r="937" spans="1:17" ht="12.75">
      <c r="A937" s="2"/>
      <c r="B937" s="101"/>
      <c r="C937" s="102"/>
      <c r="D937" s="102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</row>
    <row r="938" spans="1:17" ht="12.75">
      <c r="A938" s="2"/>
      <c r="B938" s="101"/>
      <c r="C938" s="102"/>
      <c r="D938" s="102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</row>
    <row r="939" spans="1:17" ht="12.75">
      <c r="A939" s="2"/>
      <c r="B939" s="101"/>
      <c r="C939" s="102"/>
      <c r="D939" s="102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</row>
    <row r="940" spans="1:17" ht="12.75">
      <c r="A940" s="2"/>
      <c r="B940" s="101"/>
      <c r="C940" s="102"/>
      <c r="D940" s="102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</row>
    <row r="941" spans="1:17" ht="12.75">
      <c r="A941" s="2"/>
      <c r="B941" s="101"/>
      <c r="C941" s="102"/>
      <c r="D941" s="102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</row>
    <row r="942" spans="1:17" ht="12.75">
      <c r="A942" s="2"/>
      <c r="B942" s="101"/>
      <c r="C942" s="102"/>
      <c r="D942" s="102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</row>
    <row r="943" spans="1:17" ht="12.75">
      <c r="A943" s="2"/>
      <c r="B943" s="101"/>
      <c r="C943" s="102"/>
      <c r="D943" s="102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</row>
    <row r="944" spans="1:17" ht="12.75">
      <c r="A944" s="2"/>
      <c r="B944" s="101"/>
      <c r="C944" s="102"/>
      <c r="D944" s="102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</row>
    <row r="945" spans="1:17" ht="12.75">
      <c r="A945" s="2"/>
      <c r="B945" s="101"/>
      <c r="C945" s="102"/>
      <c r="D945" s="102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</row>
    <row r="946" spans="1:17" ht="12.75">
      <c r="A946" s="2"/>
      <c r="B946" s="101"/>
      <c r="C946" s="102"/>
      <c r="D946" s="102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</row>
    <row r="947" spans="1:17" ht="12.75">
      <c r="A947" s="2"/>
      <c r="B947" s="101"/>
      <c r="C947" s="102"/>
      <c r="D947" s="102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</row>
    <row r="948" spans="1:17" ht="12.75">
      <c r="A948" s="2"/>
      <c r="B948" s="101"/>
      <c r="C948" s="102"/>
      <c r="D948" s="102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</row>
    <row r="949" spans="1:17" ht="12.75">
      <c r="A949" s="2"/>
      <c r="B949" s="101"/>
      <c r="C949" s="102"/>
      <c r="D949" s="102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</row>
    <row r="950" spans="1:17" ht="12.75">
      <c r="A950" s="2"/>
      <c r="B950" s="101"/>
      <c r="C950" s="102"/>
      <c r="D950" s="102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</row>
    <row r="951" spans="1:17" ht="12.75">
      <c r="A951" s="2"/>
      <c r="B951" s="101"/>
      <c r="C951" s="102"/>
      <c r="D951" s="102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</row>
    <row r="952" spans="1:17" ht="12.75">
      <c r="A952" s="2"/>
      <c r="B952" s="101"/>
      <c r="C952" s="102"/>
      <c r="D952" s="102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</row>
    <row r="953" spans="1:17" ht="12.75">
      <c r="A953" s="2"/>
      <c r="B953" s="101"/>
      <c r="C953" s="102"/>
      <c r="D953" s="102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</row>
    <row r="954" spans="1:17" ht="12.75">
      <c r="A954" s="2"/>
      <c r="B954" s="101"/>
      <c r="C954" s="102"/>
      <c r="D954" s="102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</row>
    <row r="955" spans="1:17" ht="12.75">
      <c r="A955" s="2"/>
      <c r="B955" s="101"/>
      <c r="C955" s="102"/>
      <c r="D955" s="102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</row>
    <row r="956" spans="1:17" ht="12.75">
      <c r="A956" s="2"/>
      <c r="B956" s="101"/>
      <c r="C956" s="102"/>
      <c r="D956" s="102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</row>
    <row r="957" spans="1:17" ht="12.75">
      <c r="A957" s="2"/>
      <c r="B957" s="101"/>
      <c r="C957" s="102"/>
      <c r="D957" s="102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</row>
    <row r="958" spans="1:17" ht="12.75">
      <c r="A958" s="2"/>
      <c r="B958" s="101"/>
      <c r="C958" s="102"/>
      <c r="D958" s="102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</row>
    <row r="959" spans="1:17" ht="12.75">
      <c r="A959" s="2"/>
      <c r="B959" s="101"/>
      <c r="C959" s="102"/>
      <c r="D959" s="102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</row>
    <row r="960" spans="1:17" ht="12.75">
      <c r="A960" s="2"/>
      <c r="B960" s="101"/>
      <c r="C960" s="102"/>
      <c r="D960" s="102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</row>
    <row r="961" spans="1:17" ht="12.75">
      <c r="A961" s="2"/>
      <c r="B961" s="101"/>
      <c r="C961" s="102"/>
      <c r="D961" s="102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</row>
    <row r="962" spans="1:17" ht="12.75">
      <c r="A962" s="2"/>
      <c r="B962" s="101"/>
      <c r="C962" s="102"/>
      <c r="D962" s="102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</row>
    <row r="963" spans="1:17" ht="12.75">
      <c r="A963" s="2"/>
      <c r="B963" s="101"/>
      <c r="C963" s="102"/>
      <c r="D963" s="102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</row>
    <row r="964" spans="1:17" ht="12.75">
      <c r="A964" s="2"/>
      <c r="B964" s="101"/>
      <c r="C964" s="102"/>
      <c r="D964" s="102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</row>
    <row r="965" spans="1:17" ht="12.75">
      <c r="A965" s="2"/>
      <c r="B965" s="101"/>
      <c r="C965" s="102"/>
      <c r="D965" s="102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</row>
    <row r="966" spans="1:17" ht="12.75">
      <c r="A966" s="2"/>
      <c r="B966" s="101"/>
      <c r="C966" s="102"/>
      <c r="D966" s="102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</row>
    <row r="967" spans="1:17" ht="12.75">
      <c r="A967" s="2"/>
      <c r="B967" s="101"/>
      <c r="C967" s="102"/>
      <c r="D967" s="102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</row>
    <row r="968" spans="1:17" ht="12.75">
      <c r="A968" s="2"/>
      <c r="B968" s="101"/>
      <c r="C968" s="102"/>
      <c r="D968" s="102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</row>
    <row r="969" spans="1:17" ht="12.75">
      <c r="A969" s="2"/>
      <c r="B969" s="101"/>
      <c r="C969" s="102"/>
      <c r="D969" s="102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</row>
    <row r="970" spans="1:17" ht="12.75">
      <c r="A970" s="2"/>
      <c r="B970" s="101"/>
      <c r="C970" s="102"/>
      <c r="D970" s="102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</row>
    <row r="971" spans="1:17" ht="12.75">
      <c r="A971" s="2"/>
      <c r="B971" s="101"/>
      <c r="C971" s="102"/>
      <c r="D971" s="102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</row>
    <row r="972" spans="1:17" ht="12.75">
      <c r="A972" s="2"/>
      <c r="B972" s="101"/>
      <c r="C972" s="102"/>
      <c r="D972" s="102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</row>
    <row r="973" spans="1:17" ht="12.75">
      <c r="A973" s="2"/>
      <c r="B973" s="101"/>
      <c r="C973" s="102"/>
      <c r="D973" s="102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</row>
    <row r="974" spans="1:17" ht="12.75">
      <c r="A974" s="2"/>
      <c r="B974" s="101"/>
      <c r="C974" s="102"/>
      <c r="D974" s="102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</row>
    <row r="975" spans="1:17" ht="12.75">
      <c r="A975" s="2"/>
      <c r="B975" s="101"/>
      <c r="C975" s="102"/>
      <c r="D975" s="102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</row>
    <row r="976" spans="1:17" ht="12.75">
      <c r="A976" s="2"/>
      <c r="B976" s="101"/>
      <c r="C976" s="102"/>
      <c r="D976" s="102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</row>
    <row r="977" spans="1:17" ht="12.75">
      <c r="A977" s="2"/>
      <c r="B977" s="101"/>
      <c r="C977" s="102"/>
      <c r="D977" s="102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</row>
    <row r="978" spans="1:17" ht="12.75">
      <c r="A978" s="2"/>
      <c r="B978" s="101"/>
      <c r="C978" s="102"/>
      <c r="D978" s="102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</row>
    <row r="979" spans="1:17" ht="12.75">
      <c r="A979" s="2"/>
      <c r="B979" s="101"/>
      <c r="C979" s="102"/>
      <c r="D979" s="102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</row>
    <row r="980" spans="1:17" ht="12.75">
      <c r="A980" s="2"/>
      <c r="B980" s="101"/>
      <c r="C980" s="102"/>
      <c r="D980" s="102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</row>
    <row r="981" spans="1:17" ht="12.75">
      <c r="A981" s="2"/>
      <c r="B981" s="101"/>
      <c r="C981" s="102"/>
      <c r="D981" s="102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</row>
    <row r="982" spans="1:17" ht="12.75">
      <c r="A982" s="2"/>
      <c r="B982" s="101"/>
      <c r="C982" s="102"/>
      <c r="D982" s="102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</row>
    <row r="983" spans="1:17" ht="12.75">
      <c r="A983" s="2"/>
      <c r="B983" s="101"/>
      <c r="C983" s="102"/>
      <c r="D983" s="102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</row>
    <row r="984" spans="1:17" ht="12.75">
      <c r="A984" s="2"/>
      <c r="B984" s="101"/>
      <c r="C984" s="102"/>
      <c r="D984" s="102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</row>
    <row r="985" spans="1:17" ht="12.75">
      <c r="A985" s="2"/>
      <c r="B985" s="101"/>
      <c r="C985" s="102"/>
      <c r="D985" s="102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</row>
    <row r="986" spans="1:17" ht="12.75">
      <c r="A986" s="2"/>
      <c r="B986" s="101"/>
      <c r="C986" s="102"/>
      <c r="D986" s="102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</row>
    <row r="987" spans="1:17" ht="12.75">
      <c r="A987" s="2"/>
      <c r="B987" s="101"/>
      <c r="C987" s="102"/>
      <c r="D987" s="102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</row>
    <row r="988" spans="1:17" ht="12.75">
      <c r="A988" s="2"/>
      <c r="B988" s="101"/>
      <c r="C988" s="102"/>
      <c r="D988" s="102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</row>
    <row r="989" spans="1:17" ht="12.75">
      <c r="A989" s="2"/>
      <c r="B989" s="101"/>
      <c r="C989" s="102"/>
      <c r="D989" s="102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</row>
    <row r="990" spans="1:17" ht="12.75">
      <c r="A990" s="2"/>
      <c r="B990" s="101"/>
      <c r="C990" s="102"/>
      <c r="D990" s="102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</row>
    <row r="991" spans="1:17" ht="12.75">
      <c r="A991" s="2"/>
      <c r="B991" s="101"/>
      <c r="C991" s="102"/>
      <c r="D991" s="102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</row>
    <row r="992" spans="1:17" ht="12.75">
      <c r="A992" s="2"/>
      <c r="B992" s="101"/>
      <c r="C992" s="102"/>
      <c r="D992" s="102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</row>
    <row r="993" spans="1:17" ht="12.75">
      <c r="A993" s="2"/>
      <c r="B993" s="101"/>
      <c r="C993" s="102"/>
      <c r="D993" s="102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</row>
    <row r="994" spans="1:17" ht="12.75">
      <c r="A994" s="2"/>
      <c r="B994" s="101"/>
      <c r="C994" s="102"/>
      <c r="D994" s="102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</row>
    <row r="995" spans="1:17" ht="12.75">
      <c r="A995" s="2"/>
      <c r="B995" s="101"/>
      <c r="C995" s="102"/>
      <c r="D995" s="102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</row>
    <row r="996" spans="1:17" ht="12.75">
      <c r="A996" s="2"/>
      <c r="B996" s="101"/>
      <c r="C996" s="102"/>
      <c r="D996" s="102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</row>
    <row r="997" spans="1:17" ht="12.75">
      <c r="A997" s="2"/>
      <c r="B997" s="101"/>
      <c r="C997" s="102"/>
      <c r="D997" s="102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</row>
    <row r="998" spans="1:17" ht="12.75">
      <c r="A998" s="2"/>
      <c r="B998" s="101"/>
      <c r="C998" s="102"/>
      <c r="D998" s="102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</row>
    <row r="999" spans="1:17" ht="12.75">
      <c r="A999" s="2"/>
      <c r="B999" s="101"/>
      <c r="C999" s="102"/>
      <c r="D999" s="102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</row>
    <row r="1000" spans="1:17" ht="12.75">
      <c r="A1000" s="2"/>
      <c r="B1000" s="101"/>
      <c r="C1000" s="102"/>
      <c r="D1000" s="102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</row>
    <row r="1001" spans="1:17" ht="12.75">
      <c r="A1001" s="2"/>
      <c r="B1001" s="101"/>
      <c r="C1001" s="102"/>
      <c r="D1001" s="102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</row>
    <row r="1002" spans="1:17" ht="12.75">
      <c r="A1002" s="2"/>
      <c r="B1002" s="101"/>
      <c r="C1002" s="102"/>
      <c r="D1002" s="102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</row>
    <row r="1003" spans="1:17" ht="12.75">
      <c r="A1003" s="2"/>
      <c r="B1003" s="101"/>
      <c r="C1003" s="102"/>
      <c r="D1003" s="102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</row>
    <row r="1004" spans="1:17" ht="12.75">
      <c r="A1004" s="2"/>
      <c r="B1004" s="101"/>
      <c r="C1004" s="102"/>
      <c r="D1004" s="102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</row>
    <row r="1005" spans="1:17" ht="12.75">
      <c r="A1005" s="2"/>
      <c r="B1005" s="101"/>
      <c r="C1005" s="102"/>
      <c r="D1005" s="102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</row>
    <row r="1006" spans="1:17" ht="12.75">
      <c r="A1006" s="2"/>
      <c r="B1006" s="101"/>
      <c r="C1006" s="102"/>
      <c r="D1006" s="102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</row>
    <row r="1007" spans="1:17" ht="12.75">
      <c r="A1007" s="2"/>
      <c r="B1007" s="101"/>
      <c r="C1007" s="102"/>
      <c r="D1007" s="102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</row>
    <row r="1008" spans="1:17" ht="12.75">
      <c r="A1008" s="2"/>
      <c r="B1008" s="101"/>
      <c r="C1008" s="102"/>
      <c r="D1008" s="102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</row>
    <row r="1009" spans="1:17" ht="12.75">
      <c r="A1009" s="2"/>
      <c r="B1009" s="101"/>
      <c r="C1009" s="102"/>
      <c r="D1009" s="102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</row>
    <row r="1010" spans="1:17" ht="12.75">
      <c r="A1010" s="2"/>
      <c r="B1010" s="101"/>
      <c r="C1010" s="102"/>
      <c r="D1010" s="102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</row>
    <row r="1011" spans="1:17" ht="12.75">
      <c r="A1011" s="2"/>
      <c r="B1011" s="101"/>
      <c r="C1011" s="102"/>
      <c r="D1011" s="102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</row>
    <row r="1012" spans="1:17" ht="12.75">
      <c r="A1012" s="2"/>
      <c r="B1012" s="101"/>
      <c r="C1012" s="102"/>
      <c r="D1012" s="102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</row>
    <row r="1013" spans="1:17" ht="12.75">
      <c r="A1013" s="2"/>
      <c r="B1013" s="101"/>
      <c r="C1013" s="102"/>
      <c r="D1013" s="102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</row>
    <row r="1014" spans="1:17" ht="12.75">
      <c r="A1014" s="2"/>
      <c r="B1014" s="101"/>
      <c r="C1014" s="102"/>
      <c r="D1014" s="102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</row>
    <row r="1015" spans="1:17" ht="12.75">
      <c r="A1015" s="2"/>
      <c r="B1015" s="101"/>
      <c r="C1015" s="102"/>
      <c r="D1015" s="102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</row>
    <row r="1016" spans="1:17" ht="12.75">
      <c r="A1016" s="2"/>
      <c r="B1016" s="101"/>
      <c r="C1016" s="102"/>
      <c r="D1016" s="102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</row>
    <row r="1017" spans="1:17" ht="12.75">
      <c r="A1017" s="2"/>
      <c r="B1017" s="101"/>
      <c r="C1017" s="102"/>
      <c r="D1017" s="102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</row>
    <row r="1018" spans="1:17" ht="12.75">
      <c r="A1018" s="2"/>
      <c r="B1018" s="101"/>
      <c r="C1018" s="102"/>
      <c r="D1018" s="102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</row>
    <row r="1019" spans="1:17" ht="12.75">
      <c r="A1019" s="2"/>
      <c r="B1019" s="101"/>
      <c r="C1019" s="102"/>
      <c r="D1019" s="102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</row>
    <row r="1020" spans="1:17" ht="12.75">
      <c r="A1020" s="2"/>
      <c r="B1020" s="101"/>
      <c r="C1020" s="102"/>
      <c r="D1020" s="102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</row>
    <row r="1021" spans="1:17" ht="12.75">
      <c r="A1021" s="2"/>
      <c r="B1021" s="101"/>
      <c r="C1021" s="102"/>
      <c r="D1021" s="102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</row>
    <row r="1022" spans="1:17" ht="12.75">
      <c r="A1022" s="2"/>
      <c r="B1022" s="101"/>
      <c r="C1022" s="102"/>
      <c r="D1022" s="102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</row>
    <row r="1023" spans="1:17" ht="12.75">
      <c r="A1023" s="2"/>
      <c r="B1023" s="101"/>
      <c r="C1023" s="102"/>
      <c r="D1023" s="102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</row>
    <row r="1024" spans="1:17" ht="12.75">
      <c r="A1024" s="2"/>
      <c r="B1024" s="101"/>
      <c r="C1024" s="102"/>
      <c r="D1024" s="102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</row>
    <row r="1025" spans="1:17" ht="12.75">
      <c r="A1025" s="2"/>
      <c r="B1025" s="101"/>
      <c r="C1025" s="102"/>
      <c r="D1025" s="102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</row>
    <row r="1026" spans="1:17" ht="12.75">
      <c r="A1026" s="2"/>
      <c r="B1026" s="101"/>
      <c r="C1026" s="102"/>
      <c r="D1026" s="102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</row>
    <row r="1027" spans="1:17" ht="12.75">
      <c r="A1027" s="2"/>
      <c r="B1027" s="101"/>
      <c r="C1027" s="102"/>
      <c r="D1027" s="102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</row>
    <row r="1028" spans="1:17" ht="12.75">
      <c r="A1028" s="2"/>
      <c r="B1028" s="101"/>
      <c r="C1028" s="102"/>
      <c r="D1028" s="102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</row>
    <row r="1029" spans="1:17" ht="12.75">
      <c r="A1029" s="2"/>
      <c r="B1029" s="101"/>
      <c r="C1029" s="102"/>
      <c r="D1029" s="102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</row>
    <row r="1030" spans="1:17" ht="12.75">
      <c r="A1030" s="2"/>
      <c r="B1030" s="101"/>
      <c r="C1030" s="102"/>
      <c r="D1030" s="102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</row>
    <row r="1031" spans="1:17" ht="12.75">
      <c r="A1031" s="2"/>
      <c r="B1031" s="101"/>
      <c r="C1031" s="102"/>
      <c r="D1031" s="102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</row>
    <row r="1032" spans="1:17" ht="12.75">
      <c r="A1032" s="2"/>
      <c r="B1032" s="101"/>
      <c r="C1032" s="102"/>
      <c r="D1032" s="102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</row>
    <row r="1033" spans="1:17" ht="12.75">
      <c r="A1033" s="2"/>
      <c r="B1033" s="101"/>
      <c r="C1033" s="102"/>
      <c r="D1033" s="102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</row>
    <row r="1034" spans="1:17" ht="12.75">
      <c r="A1034" s="2"/>
      <c r="B1034" s="101"/>
      <c r="C1034" s="102"/>
      <c r="D1034" s="102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</row>
    <row r="1035" spans="1:17" ht="12.75">
      <c r="A1035" s="2"/>
      <c r="B1035" s="101"/>
      <c r="C1035" s="102"/>
      <c r="D1035" s="102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</row>
    <row r="1036" spans="1:17" ht="12.75">
      <c r="A1036" s="2"/>
      <c r="B1036" s="101"/>
      <c r="C1036" s="102"/>
      <c r="D1036" s="102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</row>
    <row r="1037" spans="1:17" ht="12.75">
      <c r="A1037" s="2"/>
      <c r="B1037" s="101"/>
      <c r="C1037" s="102"/>
      <c r="D1037" s="102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</row>
    <row r="1038" spans="1:17" ht="12.75">
      <c r="A1038" s="2"/>
      <c r="B1038" s="101"/>
      <c r="C1038" s="102"/>
      <c r="D1038" s="102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</row>
    <row r="1039" spans="1:17" ht="12.75">
      <c r="A1039" s="2"/>
      <c r="B1039" s="101"/>
      <c r="C1039" s="102"/>
      <c r="D1039" s="102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</row>
    <row r="1040" spans="1:17" ht="12.75">
      <c r="A1040" s="2"/>
      <c r="B1040" s="101"/>
      <c r="C1040" s="102"/>
      <c r="D1040" s="102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</row>
    <row r="1041" spans="1:17" ht="12.75">
      <c r="A1041" s="2"/>
      <c r="B1041" s="101"/>
      <c r="C1041" s="102"/>
      <c r="D1041" s="102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</row>
    <row r="1042" spans="1:17" ht="12.75">
      <c r="A1042" s="2"/>
      <c r="B1042" s="101"/>
      <c r="C1042" s="102"/>
      <c r="D1042" s="102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</row>
    <row r="1043" spans="1:17" ht="12.75">
      <c r="A1043" s="2"/>
      <c r="B1043" s="101"/>
      <c r="C1043" s="102"/>
      <c r="D1043" s="102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</row>
    <row r="1044" spans="1:17" ht="12.75">
      <c r="A1044" s="2"/>
      <c r="B1044" s="101"/>
      <c r="C1044" s="102"/>
      <c r="D1044" s="102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</row>
    <row r="1045" spans="1:17" ht="12.75">
      <c r="A1045" s="2"/>
      <c r="B1045" s="101"/>
      <c r="C1045" s="102"/>
      <c r="D1045" s="102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</row>
    <row r="1046" spans="1:17" ht="12.75">
      <c r="A1046" s="2"/>
      <c r="B1046" s="101"/>
      <c r="C1046" s="102"/>
      <c r="D1046" s="102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</row>
    <row r="1047" spans="1:17" ht="12.75">
      <c r="A1047" s="2"/>
      <c r="B1047" s="101"/>
      <c r="C1047" s="102"/>
      <c r="D1047" s="102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</row>
    <row r="1048" spans="1:17" ht="12.75">
      <c r="A1048" s="2"/>
      <c r="B1048" s="101"/>
      <c r="C1048" s="102"/>
      <c r="D1048" s="102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</row>
    <row r="1049" spans="1:17" ht="12.75">
      <c r="A1049" s="2"/>
      <c r="B1049" s="101"/>
      <c r="C1049" s="102"/>
      <c r="D1049" s="102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</row>
    <row r="1050" spans="1:17" ht="12.75">
      <c r="A1050" s="2"/>
      <c r="B1050" s="101"/>
      <c r="C1050" s="102"/>
      <c r="D1050" s="102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</row>
    <row r="1051" spans="1:17" ht="12.75">
      <c r="A1051" s="2"/>
      <c r="B1051" s="101"/>
      <c r="C1051" s="102"/>
      <c r="D1051" s="102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</row>
    <row r="1052" spans="1:17" ht="12.75">
      <c r="A1052" s="2"/>
      <c r="B1052" s="101"/>
      <c r="C1052" s="102"/>
      <c r="D1052" s="102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</row>
    <row r="1053" spans="1:17" ht="12.75">
      <c r="A1053" s="2"/>
      <c r="B1053" s="101"/>
      <c r="C1053" s="102"/>
      <c r="D1053" s="102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</row>
    <row r="1054" spans="1:17" ht="12.75">
      <c r="A1054" s="2"/>
      <c r="B1054" s="101"/>
      <c r="C1054" s="102"/>
      <c r="D1054" s="102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</row>
    <row r="1055" spans="1:17" ht="12.75">
      <c r="A1055" s="2"/>
      <c r="B1055" s="101"/>
      <c r="C1055" s="102"/>
      <c r="D1055" s="102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</row>
    <row r="1056" spans="1:17" ht="12.75">
      <c r="A1056" s="2"/>
      <c r="B1056" s="101"/>
      <c r="C1056" s="102"/>
      <c r="D1056" s="102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</row>
    <row r="1057" spans="1:17" ht="12.75">
      <c r="A1057" s="2"/>
      <c r="B1057" s="101"/>
      <c r="C1057" s="102"/>
      <c r="D1057" s="102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</row>
    <row r="1058" spans="1:17" ht="12.75">
      <c r="A1058" s="2"/>
      <c r="B1058" s="101"/>
      <c r="C1058" s="102"/>
      <c r="D1058" s="102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</row>
    <row r="1059" spans="1:17" ht="12.75">
      <c r="A1059" s="2"/>
      <c r="B1059" s="101"/>
      <c r="C1059" s="102"/>
      <c r="D1059" s="102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</row>
    <row r="1060" spans="1:17" ht="12.75">
      <c r="A1060" s="2"/>
      <c r="B1060" s="101"/>
      <c r="C1060" s="102"/>
      <c r="D1060" s="102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</row>
    <row r="1061" spans="1:17" ht="12.75">
      <c r="A1061" s="2"/>
      <c r="B1061" s="101"/>
      <c r="C1061" s="102"/>
      <c r="D1061" s="102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</row>
    <row r="1062" spans="1:17" ht="12.75">
      <c r="A1062" s="2"/>
      <c r="B1062" s="101"/>
      <c r="C1062" s="102"/>
      <c r="D1062" s="102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</row>
    <row r="1063" spans="1:17" ht="12.75">
      <c r="A1063" s="2"/>
      <c r="B1063" s="101"/>
      <c r="C1063" s="102"/>
      <c r="D1063" s="102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</row>
    <row r="1064" spans="1:17" ht="12.75">
      <c r="A1064" s="2"/>
      <c r="B1064" s="101"/>
      <c r="C1064" s="102"/>
      <c r="D1064" s="102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</row>
    <row r="1065" spans="1:17" ht="12.75">
      <c r="A1065" s="2"/>
      <c r="B1065" s="101"/>
      <c r="C1065" s="102"/>
      <c r="D1065" s="102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</row>
    <row r="1066" spans="1:17" ht="12.75">
      <c r="A1066" s="2"/>
      <c r="B1066" s="101"/>
      <c r="C1066" s="102"/>
      <c r="D1066" s="102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</row>
    <row r="1067" spans="1:17" ht="12.75">
      <c r="A1067" s="2"/>
      <c r="B1067" s="101"/>
      <c r="C1067" s="102"/>
      <c r="D1067" s="102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</row>
    <row r="1068" spans="1:17" ht="12.75">
      <c r="A1068" s="2"/>
      <c r="B1068" s="101"/>
      <c r="C1068" s="102"/>
      <c r="D1068" s="102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</row>
    <row r="1069" spans="1:17" ht="12.75">
      <c r="A1069" s="2"/>
      <c r="B1069" s="101"/>
      <c r="C1069" s="102"/>
      <c r="D1069" s="102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</row>
    <row r="1070" spans="1:17" ht="12.75">
      <c r="A1070" s="2"/>
      <c r="B1070" s="101"/>
      <c r="C1070" s="102"/>
      <c r="D1070" s="102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</row>
    <row r="1071" spans="1:17" ht="12.75">
      <c r="A1071" s="2"/>
      <c r="B1071" s="101"/>
      <c r="C1071" s="102"/>
      <c r="D1071" s="102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</row>
    <row r="1072" spans="1:17" ht="12.75">
      <c r="A1072" s="2"/>
      <c r="B1072" s="101"/>
      <c r="C1072" s="102"/>
      <c r="D1072" s="102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</row>
    <row r="1073" spans="1:17" ht="12.75">
      <c r="A1073" s="2"/>
      <c r="B1073" s="101"/>
      <c r="C1073" s="102"/>
      <c r="D1073" s="102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</row>
    <row r="1074" spans="1:17" ht="12.75">
      <c r="A1074" s="2"/>
      <c r="B1074" s="101"/>
      <c r="C1074" s="102"/>
      <c r="D1074" s="102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</row>
    <row r="1075" spans="1:17" ht="12.75">
      <c r="A1075" s="2"/>
      <c r="B1075" s="101"/>
      <c r="C1075" s="102"/>
      <c r="D1075" s="102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</row>
    <row r="1076" spans="1:17" ht="12.75">
      <c r="A1076" s="2"/>
      <c r="B1076" s="101"/>
      <c r="C1076" s="102"/>
      <c r="D1076" s="102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</row>
    <row r="1077" spans="1:17" ht="12.75">
      <c r="A1077" s="2"/>
      <c r="B1077" s="101"/>
      <c r="C1077" s="102"/>
      <c r="D1077" s="102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</row>
    <row r="1078" spans="1:17" ht="12.75">
      <c r="A1078" s="2"/>
      <c r="B1078" s="101"/>
      <c r="C1078" s="102"/>
      <c r="D1078" s="102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</row>
    <row r="1079" spans="1:17" ht="12.75">
      <c r="A1079" s="2"/>
      <c r="B1079" s="101"/>
      <c r="C1079" s="102"/>
      <c r="D1079" s="102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</row>
    <row r="1080" spans="1:17" ht="12.75">
      <c r="A1080" s="2"/>
      <c r="B1080" s="101"/>
      <c r="C1080" s="102"/>
      <c r="D1080" s="102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</row>
    <row r="1081" spans="1:17" ht="12.75">
      <c r="A1081" s="2"/>
      <c r="B1081" s="101"/>
      <c r="C1081" s="102"/>
      <c r="D1081" s="102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</row>
    <row r="1082" spans="1:17" ht="12.75">
      <c r="A1082" s="2"/>
      <c r="B1082" s="101"/>
      <c r="C1082" s="102"/>
      <c r="D1082" s="102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</row>
    <row r="1083" spans="1:17" ht="12.75">
      <c r="A1083" s="2"/>
      <c r="B1083" s="101"/>
      <c r="C1083" s="102"/>
      <c r="D1083" s="102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</row>
    <row r="1084" spans="1:17" ht="12.75">
      <c r="A1084" s="2"/>
      <c r="B1084" s="101"/>
      <c r="C1084" s="102"/>
      <c r="D1084" s="102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</row>
    <row r="1085" spans="1:17" ht="12.75">
      <c r="A1085" s="2"/>
      <c r="B1085" s="101"/>
      <c r="C1085" s="102"/>
      <c r="D1085" s="102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</row>
    <row r="1086" spans="1:17" ht="12.75">
      <c r="A1086" s="2"/>
      <c r="B1086" s="101"/>
      <c r="C1086" s="102"/>
      <c r="D1086" s="102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</row>
    <row r="1087" spans="1:17" ht="12.75">
      <c r="A1087" s="2"/>
      <c r="B1087" s="101"/>
      <c r="C1087" s="102"/>
      <c r="D1087" s="102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</row>
    <row r="1088" spans="1:17" ht="12.75">
      <c r="A1088" s="2"/>
      <c r="B1088" s="101"/>
      <c r="C1088" s="102"/>
      <c r="D1088" s="102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</row>
    <row r="1089" spans="1:17" ht="12.75">
      <c r="A1089" s="2"/>
      <c r="B1089" s="101"/>
      <c r="C1089" s="102"/>
      <c r="D1089" s="102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</row>
    <row r="1090" spans="1:17" ht="12.75">
      <c r="A1090" s="2"/>
      <c r="B1090" s="101"/>
      <c r="C1090" s="102"/>
      <c r="D1090" s="102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</row>
    <row r="1091" spans="1:17" ht="12.75">
      <c r="A1091" s="2"/>
      <c r="B1091" s="101"/>
      <c r="C1091" s="102"/>
      <c r="D1091" s="102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</row>
    <row r="1092" spans="1:17" ht="12.75">
      <c r="A1092" s="2"/>
      <c r="B1092" s="101"/>
      <c r="C1092" s="102"/>
      <c r="D1092" s="102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</row>
    <row r="1093" spans="1:17" ht="12.75">
      <c r="A1093" s="2"/>
      <c r="B1093" s="101"/>
      <c r="C1093" s="102"/>
      <c r="D1093" s="102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</row>
    <row r="1094" spans="1:17" ht="12.75">
      <c r="A1094" s="2"/>
      <c r="B1094" s="101"/>
      <c r="C1094" s="102"/>
      <c r="D1094" s="102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</row>
    <row r="1095" spans="1:17" ht="12.75">
      <c r="A1095" s="2"/>
      <c r="B1095" s="101"/>
      <c r="C1095" s="102"/>
      <c r="D1095" s="102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</row>
    <row r="1096" spans="1:17" ht="12.75">
      <c r="A1096" s="2"/>
      <c r="B1096" s="101"/>
      <c r="C1096" s="102"/>
      <c r="D1096" s="102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</row>
    <row r="1097" spans="1:17" ht="12.75">
      <c r="A1097" s="2"/>
      <c r="B1097" s="101"/>
      <c r="C1097" s="102"/>
      <c r="D1097" s="102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</row>
    <row r="1098" spans="1:17" ht="12.75">
      <c r="A1098" s="2"/>
      <c r="B1098" s="101"/>
      <c r="C1098" s="102"/>
      <c r="D1098" s="102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</row>
    <row r="1099" spans="1:17" ht="12.75">
      <c r="A1099" s="2"/>
      <c r="B1099" s="101"/>
      <c r="C1099" s="102"/>
      <c r="D1099" s="102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</row>
    <row r="1100" spans="1:17" ht="12.75">
      <c r="A1100" s="2"/>
      <c r="B1100" s="101"/>
      <c r="C1100" s="102"/>
      <c r="D1100" s="102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</row>
    <row r="1101" spans="1:17" ht="12.75">
      <c r="A1101" s="2"/>
      <c r="B1101" s="101"/>
      <c r="C1101" s="102"/>
      <c r="D1101" s="102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</row>
    <row r="1102" spans="1:17" ht="12.75">
      <c r="A1102" s="2"/>
      <c r="B1102" s="101"/>
      <c r="C1102" s="102"/>
      <c r="D1102" s="102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</row>
    <row r="1103" spans="1:17" ht="12.75">
      <c r="A1103" s="2"/>
      <c r="B1103" s="101"/>
      <c r="C1103" s="102"/>
      <c r="D1103" s="102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</row>
    <row r="1104" spans="1:17" ht="12.75">
      <c r="A1104" s="2"/>
      <c r="B1104" s="101"/>
      <c r="C1104" s="102"/>
      <c r="D1104" s="102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</row>
    <row r="1105" spans="1:17" ht="12.75">
      <c r="A1105" s="2"/>
      <c r="B1105" s="101"/>
      <c r="C1105" s="102"/>
      <c r="D1105" s="102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</row>
    <row r="1106" spans="1:17" ht="12.75">
      <c r="A1106" s="2"/>
      <c r="B1106" s="101"/>
      <c r="C1106" s="102"/>
      <c r="D1106" s="102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</row>
    <row r="1107" spans="1:17" ht="12.75">
      <c r="A1107" s="2"/>
      <c r="B1107" s="101"/>
      <c r="C1107" s="102"/>
      <c r="D1107" s="102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</row>
    <row r="1108" spans="1:17" ht="12.75">
      <c r="A1108" s="2"/>
      <c r="B1108" s="101"/>
      <c r="C1108" s="102"/>
      <c r="D1108" s="102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</row>
    <row r="1109" spans="1:17" ht="12.75">
      <c r="A1109" s="2"/>
      <c r="B1109" s="101"/>
      <c r="C1109" s="102"/>
      <c r="D1109" s="102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</row>
    <row r="1110" spans="1:17" ht="12.75">
      <c r="A1110" s="2"/>
      <c r="B1110" s="101"/>
      <c r="C1110" s="102"/>
      <c r="D1110" s="102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</row>
    <row r="1111" spans="1:17" ht="12.75">
      <c r="A1111" s="2"/>
      <c r="B1111" s="101"/>
      <c r="C1111" s="102"/>
      <c r="D1111" s="102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</row>
    <row r="1112" spans="1:17" ht="12.75">
      <c r="A1112" s="2"/>
      <c r="B1112" s="101"/>
      <c r="C1112" s="102"/>
      <c r="D1112" s="102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</row>
    <row r="1113" spans="1:17" ht="12.75">
      <c r="A1113" s="2"/>
      <c r="B1113" s="101"/>
      <c r="C1113" s="102"/>
      <c r="D1113" s="102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</row>
    <row r="1114" spans="1:17" ht="12.75">
      <c r="A1114" s="2"/>
      <c r="B1114" s="101"/>
      <c r="C1114" s="102"/>
      <c r="D1114" s="102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03"/>
      <c r="Q1114" s="103"/>
    </row>
    <row r="1115" spans="1:17" ht="12.75">
      <c r="A1115" s="2"/>
      <c r="B1115" s="101"/>
      <c r="C1115" s="102"/>
      <c r="D1115" s="102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03"/>
      <c r="Q1115" s="103"/>
    </row>
    <row r="1116" spans="1:17" ht="12.75">
      <c r="A1116" s="2"/>
      <c r="B1116" s="101"/>
      <c r="C1116" s="102"/>
      <c r="D1116" s="102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</row>
    <row r="1117" spans="1:17" ht="12.75">
      <c r="A1117" s="2"/>
      <c r="B1117" s="101"/>
      <c r="C1117" s="102"/>
      <c r="D1117" s="102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</row>
    <row r="1118" spans="1:17" ht="12.75">
      <c r="A1118" s="2"/>
      <c r="B1118" s="101"/>
      <c r="C1118" s="102"/>
      <c r="D1118" s="102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03"/>
      <c r="Q1118" s="103"/>
    </row>
    <row r="1119" spans="1:17" ht="12.75">
      <c r="A1119" s="2"/>
      <c r="B1119" s="101"/>
      <c r="C1119" s="102"/>
      <c r="D1119" s="102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03"/>
      <c r="Q1119" s="103"/>
    </row>
    <row r="1120" spans="1:17" ht="12.75">
      <c r="A1120" s="2"/>
      <c r="B1120" s="101"/>
      <c r="C1120" s="102"/>
      <c r="D1120" s="102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</row>
    <row r="1121" spans="1:17" ht="12.75">
      <c r="A1121" s="2"/>
      <c r="B1121" s="101"/>
      <c r="C1121" s="102"/>
      <c r="D1121" s="102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03"/>
      <c r="Q1121" s="103"/>
    </row>
    <row r="1122" spans="1:17" ht="12.75">
      <c r="A1122" s="2"/>
      <c r="B1122" s="101"/>
      <c r="C1122" s="102"/>
      <c r="D1122" s="102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</row>
    <row r="1123" spans="1:17" ht="12.75">
      <c r="A1123" s="2"/>
      <c r="B1123" s="101"/>
      <c r="C1123" s="102"/>
      <c r="D1123" s="102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03"/>
      <c r="Q1123" s="103"/>
    </row>
    <row r="1124" spans="1:17" ht="12.75">
      <c r="A1124" s="2"/>
      <c r="B1124" s="101"/>
      <c r="C1124" s="102"/>
      <c r="D1124" s="102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03"/>
      <c r="Q1124" s="103"/>
    </row>
    <row r="1125" spans="1:17" ht="12.75">
      <c r="A1125" s="2"/>
      <c r="B1125" s="101"/>
      <c r="C1125" s="102"/>
      <c r="D1125" s="102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</row>
    <row r="1126" spans="1:17" ht="12.75">
      <c r="A1126" s="2"/>
      <c r="B1126" s="101"/>
      <c r="C1126" s="102"/>
      <c r="D1126" s="102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03"/>
      <c r="Q1126" s="103"/>
    </row>
    <row r="1127" spans="1:17" ht="12.75">
      <c r="A1127" s="2"/>
      <c r="B1127" s="101"/>
      <c r="C1127" s="102"/>
      <c r="D1127" s="102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03"/>
      <c r="Q1127" s="103"/>
    </row>
    <row r="1128" spans="1:17" ht="12.75">
      <c r="A1128" s="2"/>
      <c r="B1128" s="101"/>
      <c r="C1128" s="102"/>
      <c r="D1128" s="102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03"/>
      <c r="Q1128" s="103"/>
    </row>
    <row r="1129" spans="1:17" ht="12.75">
      <c r="A1129" s="2"/>
      <c r="B1129" s="101"/>
      <c r="C1129" s="102"/>
      <c r="D1129" s="102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03"/>
      <c r="Q1129" s="103"/>
    </row>
    <row r="1130" spans="1:17" ht="12.75">
      <c r="A1130" s="2"/>
      <c r="B1130" s="101"/>
      <c r="C1130" s="102"/>
      <c r="D1130" s="102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</row>
    <row r="1131" spans="1:17" ht="12.75">
      <c r="A1131" s="2"/>
      <c r="B1131" s="101"/>
      <c r="C1131" s="102"/>
      <c r="D1131" s="102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</row>
    <row r="1132" spans="1:17" ht="12.75">
      <c r="A1132" s="2"/>
      <c r="B1132" s="101"/>
      <c r="C1132" s="102"/>
      <c r="D1132" s="102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03"/>
      <c r="Q1132" s="103"/>
    </row>
    <row r="1133" spans="1:17" ht="12.75">
      <c r="A1133" s="2"/>
      <c r="B1133" s="101"/>
      <c r="C1133" s="102"/>
      <c r="D1133" s="102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03"/>
      <c r="Q1133" s="103"/>
    </row>
    <row r="1134" spans="1:17" ht="12.75">
      <c r="A1134" s="2"/>
      <c r="B1134" s="101"/>
      <c r="C1134" s="102"/>
      <c r="D1134" s="102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03"/>
      <c r="Q1134" s="103"/>
    </row>
    <row r="1135" spans="1:17" ht="12.75">
      <c r="A1135" s="2"/>
      <c r="B1135" s="101"/>
      <c r="C1135" s="102"/>
      <c r="D1135" s="102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</row>
    <row r="1136" spans="1:17" ht="12.75">
      <c r="A1136" s="2"/>
      <c r="B1136" s="101"/>
      <c r="C1136" s="102"/>
      <c r="D1136" s="102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03"/>
      <c r="Q1136" s="103"/>
    </row>
    <row r="1137" spans="1:17" ht="12.75">
      <c r="A1137" s="2"/>
      <c r="B1137" s="101"/>
      <c r="C1137" s="102"/>
      <c r="D1137" s="102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</row>
    <row r="1138" spans="1:17" ht="12.75">
      <c r="A1138" s="2"/>
      <c r="B1138" s="101"/>
      <c r="C1138" s="102"/>
      <c r="D1138" s="102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</row>
    <row r="1139" spans="1:17" ht="12.75">
      <c r="A1139" s="2"/>
      <c r="B1139" s="101"/>
      <c r="C1139" s="102"/>
      <c r="D1139" s="102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</row>
    <row r="1140" spans="1:17" ht="12.75">
      <c r="A1140" s="2"/>
      <c r="B1140" s="101"/>
      <c r="C1140" s="102"/>
      <c r="D1140" s="102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</row>
    <row r="1141" spans="1:17" ht="12.75">
      <c r="A1141" s="2"/>
      <c r="B1141" s="101"/>
      <c r="C1141" s="102"/>
      <c r="D1141" s="102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03"/>
      <c r="Q1141" s="103"/>
    </row>
    <row r="1142" spans="1:17" ht="12.75">
      <c r="A1142" s="2"/>
      <c r="B1142" s="101"/>
      <c r="C1142" s="102"/>
      <c r="D1142" s="102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</row>
    <row r="1143" spans="1:17" ht="12.75">
      <c r="A1143" s="2"/>
      <c r="B1143" s="101"/>
      <c r="C1143" s="102"/>
      <c r="D1143" s="102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</row>
    <row r="1144" spans="1:17" ht="12.75">
      <c r="A1144" s="2"/>
      <c r="B1144" s="101"/>
      <c r="C1144" s="102"/>
      <c r="D1144" s="102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03"/>
      <c r="Q1144" s="103"/>
    </row>
    <row r="1145" spans="1:17" ht="12.75">
      <c r="A1145" s="2"/>
      <c r="B1145" s="101"/>
      <c r="C1145" s="102"/>
      <c r="D1145" s="102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</row>
    <row r="1146" spans="1:17" ht="12.75">
      <c r="A1146" s="2"/>
      <c r="B1146" s="101"/>
      <c r="C1146" s="102"/>
      <c r="D1146" s="102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</row>
    <row r="1147" spans="1:17" ht="12.75">
      <c r="A1147" s="2"/>
      <c r="B1147" s="101"/>
      <c r="C1147" s="102"/>
      <c r="D1147" s="102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</row>
    <row r="1148" spans="1:17" ht="12.75">
      <c r="A1148" s="2"/>
      <c r="B1148" s="101"/>
      <c r="C1148" s="102"/>
      <c r="D1148" s="102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03"/>
      <c r="Q1148" s="103"/>
    </row>
    <row r="1149" spans="1:17" ht="12.75">
      <c r="A1149" s="2"/>
      <c r="B1149" s="101"/>
      <c r="C1149" s="102"/>
      <c r="D1149" s="102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03"/>
      <c r="Q1149" s="103"/>
    </row>
    <row r="1150" spans="1:17" ht="12.75">
      <c r="A1150" s="2"/>
      <c r="B1150" s="101"/>
      <c r="C1150" s="102"/>
      <c r="D1150" s="102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03"/>
      <c r="Q1150" s="103"/>
    </row>
    <row r="1151" spans="1:17" ht="12.75">
      <c r="A1151" s="2"/>
      <c r="B1151" s="101"/>
      <c r="C1151" s="102"/>
      <c r="D1151" s="102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03"/>
      <c r="Q1151" s="103"/>
    </row>
    <row r="1152" spans="1:17" ht="12.75">
      <c r="A1152" s="2"/>
      <c r="B1152" s="101"/>
      <c r="C1152" s="102"/>
      <c r="D1152" s="102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</row>
    <row r="1153" spans="1:17" ht="12.75">
      <c r="A1153" s="2"/>
      <c r="B1153" s="101"/>
      <c r="C1153" s="102"/>
      <c r="D1153" s="102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</row>
    <row r="1154" spans="1:17" ht="12.75">
      <c r="A1154" s="2"/>
      <c r="B1154" s="101"/>
      <c r="C1154" s="102"/>
      <c r="D1154" s="102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</row>
    <row r="1155" spans="1:17" ht="12.75">
      <c r="A1155" s="2"/>
      <c r="B1155" s="101"/>
      <c r="C1155" s="102"/>
      <c r="D1155" s="102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03"/>
      <c r="Q1155" s="103"/>
    </row>
    <row r="1156" spans="1:17" ht="12.75">
      <c r="A1156" s="2"/>
      <c r="B1156" s="101"/>
      <c r="C1156" s="102"/>
      <c r="D1156" s="102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03"/>
      <c r="Q1156" s="103"/>
    </row>
    <row r="1157" spans="1:17" ht="12.75">
      <c r="A1157" s="2"/>
      <c r="B1157" s="101"/>
      <c r="C1157" s="102"/>
      <c r="D1157" s="102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</row>
    <row r="1158" spans="1:17" ht="12.75">
      <c r="A1158" s="2"/>
      <c r="B1158" s="101"/>
      <c r="C1158" s="102"/>
      <c r="D1158" s="102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03"/>
      <c r="Q1158" s="103"/>
    </row>
    <row r="1159" spans="1:17" ht="12.75">
      <c r="A1159" s="2"/>
      <c r="B1159" s="101"/>
      <c r="C1159" s="102"/>
      <c r="D1159" s="102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</row>
    <row r="1160" spans="1:17" ht="12.75">
      <c r="A1160" s="2"/>
      <c r="B1160" s="101"/>
      <c r="C1160" s="102"/>
      <c r="D1160" s="102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03"/>
      <c r="Q1160" s="103"/>
    </row>
    <row r="1161" spans="1:17" ht="12.75">
      <c r="A1161" s="2"/>
      <c r="B1161" s="101"/>
      <c r="C1161" s="102"/>
      <c r="D1161" s="102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03"/>
      <c r="Q1161" s="103"/>
    </row>
    <row r="1162" spans="1:17" ht="12.75">
      <c r="A1162" s="2"/>
      <c r="B1162" s="101"/>
      <c r="C1162" s="102"/>
      <c r="D1162" s="102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</row>
    <row r="1163" spans="1:17" ht="12.75">
      <c r="A1163" s="2"/>
      <c r="B1163" s="101"/>
      <c r="C1163" s="102"/>
      <c r="D1163" s="102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</row>
    <row r="1164" spans="1:17" ht="12.75">
      <c r="A1164" s="2"/>
      <c r="B1164" s="101"/>
      <c r="C1164" s="102"/>
      <c r="D1164" s="102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</row>
    <row r="1165" spans="1:17" ht="12.75">
      <c r="A1165" s="2"/>
      <c r="B1165" s="101"/>
      <c r="C1165" s="102"/>
      <c r="D1165" s="102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03"/>
      <c r="Q1165" s="103"/>
    </row>
    <row r="1166" spans="1:17" ht="12.75">
      <c r="A1166" s="2"/>
      <c r="B1166" s="101"/>
      <c r="C1166" s="102"/>
      <c r="D1166" s="102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03"/>
      <c r="Q1166" s="103"/>
    </row>
    <row r="1167" spans="1:17" ht="12.75">
      <c r="A1167" s="2"/>
      <c r="B1167" s="101"/>
      <c r="C1167" s="102"/>
      <c r="D1167" s="102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03"/>
      <c r="Q1167" s="103"/>
    </row>
    <row r="1168" spans="1:17" ht="12.75">
      <c r="A1168" s="2"/>
      <c r="B1168" s="101"/>
      <c r="C1168" s="102"/>
      <c r="D1168" s="102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03"/>
      <c r="Q1168" s="103"/>
    </row>
    <row r="1169" spans="1:17" ht="12.75">
      <c r="A1169" s="2"/>
      <c r="B1169" s="101"/>
      <c r="C1169" s="102"/>
      <c r="D1169" s="102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</row>
    <row r="1170" spans="1:17" ht="12.75">
      <c r="A1170" s="2"/>
      <c r="B1170" s="101"/>
      <c r="C1170" s="102"/>
      <c r="D1170" s="102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</row>
    <row r="1171" spans="1:17" ht="12.75">
      <c r="A1171" s="2"/>
      <c r="B1171" s="101"/>
      <c r="C1171" s="102"/>
      <c r="D1171" s="102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03"/>
      <c r="Q1171" s="103"/>
    </row>
    <row r="1172" spans="1:17" ht="12.75">
      <c r="A1172" s="2"/>
      <c r="B1172" s="101"/>
      <c r="C1172" s="102"/>
      <c r="D1172" s="102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03"/>
      <c r="Q1172" s="103"/>
    </row>
    <row r="1173" spans="1:17" ht="12.75">
      <c r="A1173" s="2"/>
      <c r="B1173" s="101"/>
      <c r="C1173" s="102"/>
      <c r="D1173" s="102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03"/>
      <c r="Q1173" s="103"/>
    </row>
    <row r="1174" spans="1:17" ht="12.75">
      <c r="A1174" s="2"/>
      <c r="B1174" s="101"/>
      <c r="C1174" s="102"/>
      <c r="D1174" s="102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</row>
    <row r="1175" spans="1:17" ht="12.75">
      <c r="A1175" s="2"/>
      <c r="B1175" s="101"/>
      <c r="C1175" s="102"/>
      <c r="D1175" s="102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03"/>
      <c r="Q1175" s="103"/>
    </row>
    <row r="1176" spans="1:17" ht="12.75">
      <c r="A1176" s="2"/>
      <c r="B1176" s="101"/>
      <c r="C1176" s="102"/>
      <c r="D1176" s="102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03"/>
      <c r="Q1176" s="103"/>
    </row>
    <row r="1177" spans="1:17" ht="12.75">
      <c r="A1177" s="2"/>
      <c r="B1177" s="101"/>
      <c r="C1177" s="102"/>
      <c r="D1177" s="102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03"/>
      <c r="Q1177" s="103"/>
    </row>
    <row r="1178" spans="1:17" ht="12.75">
      <c r="A1178" s="2"/>
      <c r="B1178" s="101"/>
      <c r="C1178" s="102"/>
      <c r="D1178" s="102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03"/>
      <c r="Q1178" s="103"/>
    </row>
    <row r="1179" spans="1:17" ht="12.75">
      <c r="A1179" s="2"/>
      <c r="B1179" s="101"/>
      <c r="C1179" s="102"/>
      <c r="D1179" s="102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</row>
    <row r="1180" spans="1:17" ht="12.75">
      <c r="A1180" s="2"/>
      <c r="B1180" s="101"/>
      <c r="C1180" s="102"/>
      <c r="D1180" s="102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03"/>
      <c r="Q1180" s="103"/>
    </row>
    <row r="1181" spans="1:17" ht="12.75">
      <c r="A1181" s="2"/>
      <c r="B1181" s="101"/>
      <c r="C1181" s="102"/>
      <c r="D1181" s="102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03"/>
      <c r="Q1181" s="103"/>
    </row>
    <row r="1182" spans="1:17" ht="12.75">
      <c r="A1182" s="2"/>
      <c r="B1182" s="101"/>
      <c r="C1182" s="102"/>
      <c r="D1182" s="102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</row>
    <row r="1183" spans="1:17" ht="12.75">
      <c r="A1183" s="2"/>
      <c r="B1183" s="101"/>
      <c r="C1183" s="102"/>
      <c r="D1183" s="102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03"/>
      <c r="Q1183" s="103"/>
    </row>
    <row r="1184" spans="1:17" ht="12.75">
      <c r="A1184" s="2"/>
      <c r="B1184" s="101"/>
      <c r="C1184" s="102"/>
      <c r="D1184" s="102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</row>
    <row r="1185" spans="1:17" ht="12.75">
      <c r="A1185" s="2"/>
      <c r="B1185" s="101"/>
      <c r="C1185" s="102"/>
      <c r="D1185" s="102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03"/>
      <c r="Q1185" s="103"/>
    </row>
    <row r="1186" spans="1:17" ht="12.75">
      <c r="A1186" s="2"/>
      <c r="B1186" s="101"/>
      <c r="C1186" s="102"/>
      <c r="D1186" s="102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03"/>
      <c r="Q1186" s="103"/>
    </row>
    <row r="1187" spans="1:17" ht="12.75">
      <c r="A1187" s="2"/>
      <c r="B1187" s="101"/>
      <c r="C1187" s="102"/>
      <c r="D1187" s="102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03"/>
      <c r="Q1187" s="103"/>
    </row>
    <row r="1188" spans="1:17" ht="12.75">
      <c r="A1188" s="2"/>
      <c r="B1188" s="101"/>
      <c r="C1188" s="102"/>
      <c r="D1188" s="102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</row>
    <row r="1189" spans="1:17" ht="12.75">
      <c r="A1189" s="2"/>
      <c r="B1189" s="101"/>
      <c r="C1189" s="102"/>
      <c r="D1189" s="102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</row>
    <row r="1190" spans="1:17" ht="12.75">
      <c r="A1190" s="2"/>
      <c r="B1190" s="101"/>
      <c r="C1190" s="102"/>
      <c r="D1190" s="102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03"/>
      <c r="Q1190" s="103"/>
    </row>
    <row r="1191" spans="1:17" ht="12.75">
      <c r="A1191" s="2"/>
      <c r="B1191" s="101"/>
      <c r="C1191" s="102"/>
      <c r="D1191" s="102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03"/>
      <c r="Q1191" s="103"/>
    </row>
    <row r="1192" spans="1:17" ht="12.75">
      <c r="A1192" s="2"/>
      <c r="B1192" s="101"/>
      <c r="C1192" s="102"/>
      <c r="D1192" s="102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03"/>
      <c r="Q1192" s="103"/>
    </row>
    <row r="1193" spans="1:17" ht="12.75">
      <c r="A1193" s="2"/>
      <c r="B1193" s="101"/>
      <c r="C1193" s="102"/>
      <c r="D1193" s="102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</row>
    <row r="1194" spans="1:17" ht="12.75">
      <c r="A1194" s="2"/>
      <c r="B1194" s="101"/>
      <c r="C1194" s="102"/>
      <c r="D1194" s="102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</row>
    <row r="1195" spans="1:17" ht="12.75">
      <c r="A1195" s="2"/>
      <c r="B1195" s="101"/>
      <c r="C1195" s="102"/>
      <c r="D1195" s="102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</row>
    <row r="1196" spans="1:17" ht="12.75">
      <c r="A1196" s="2"/>
      <c r="B1196" s="101"/>
      <c r="C1196" s="102"/>
      <c r="D1196" s="102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</row>
    <row r="1197" spans="1:17" ht="12.75">
      <c r="A1197" s="2"/>
      <c r="B1197" s="101"/>
      <c r="C1197" s="102"/>
      <c r="D1197" s="102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03"/>
      <c r="Q1197" s="103"/>
    </row>
    <row r="1198" spans="1:17" ht="12.75">
      <c r="A1198" s="2"/>
      <c r="B1198" s="101"/>
      <c r="C1198" s="102"/>
      <c r="D1198" s="102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03"/>
      <c r="Q1198" s="103"/>
    </row>
    <row r="1199" spans="1:17" ht="12.75">
      <c r="A1199" s="2"/>
      <c r="B1199" s="101"/>
      <c r="C1199" s="102"/>
      <c r="D1199" s="102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</row>
    <row r="1200" spans="1:17" ht="12.75">
      <c r="A1200" s="2"/>
      <c r="B1200" s="101"/>
      <c r="C1200" s="102"/>
      <c r="D1200" s="102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03"/>
      <c r="Q1200" s="103"/>
    </row>
    <row r="1201" spans="1:17" ht="12.75">
      <c r="A1201" s="2"/>
      <c r="B1201" s="101"/>
      <c r="C1201" s="102"/>
      <c r="D1201" s="102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</row>
    <row r="1202" spans="1:17" ht="12.75">
      <c r="A1202" s="2"/>
      <c r="B1202" s="101"/>
      <c r="C1202" s="102"/>
      <c r="D1202" s="102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03"/>
      <c r="Q1202" s="103"/>
    </row>
    <row r="1203" spans="1:17" ht="12.75">
      <c r="A1203" s="2"/>
      <c r="B1203" s="101"/>
      <c r="C1203" s="102"/>
      <c r="D1203" s="102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03"/>
      <c r="Q1203" s="103"/>
    </row>
    <row r="1204" spans="1:17" ht="12.75">
      <c r="A1204" s="2"/>
      <c r="B1204" s="101"/>
      <c r="C1204" s="102"/>
      <c r="D1204" s="102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03"/>
      <c r="Q1204" s="103"/>
    </row>
    <row r="1205" spans="1:17" ht="12.75">
      <c r="A1205" s="2"/>
      <c r="B1205" s="101"/>
      <c r="C1205" s="102"/>
      <c r="D1205" s="102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</row>
    <row r="1206" spans="1:17" ht="12.75">
      <c r="A1206" s="2"/>
      <c r="B1206" s="101"/>
      <c r="C1206" s="102"/>
      <c r="D1206" s="102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</row>
    <row r="1207" spans="1:17" ht="12.75">
      <c r="A1207" s="2"/>
      <c r="B1207" s="101"/>
      <c r="C1207" s="102"/>
      <c r="D1207" s="102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03"/>
      <c r="Q1207" s="103"/>
    </row>
    <row r="1208" spans="1:17" ht="12.75">
      <c r="A1208" s="2"/>
      <c r="B1208" s="101"/>
      <c r="C1208" s="102"/>
      <c r="D1208" s="102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03"/>
      <c r="Q1208" s="103"/>
    </row>
    <row r="1209" spans="1:17" ht="12.75">
      <c r="A1209" s="2"/>
      <c r="B1209" s="101"/>
      <c r="C1209" s="102"/>
      <c r="D1209" s="102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03"/>
      <c r="Q1209" s="103"/>
    </row>
    <row r="1210" spans="1:17" ht="12.75">
      <c r="A1210" s="2"/>
      <c r="B1210" s="101"/>
      <c r="C1210" s="102"/>
      <c r="D1210" s="102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03"/>
      <c r="Q1210" s="103"/>
    </row>
    <row r="1211" spans="1:17" ht="12.75">
      <c r="A1211" s="2"/>
      <c r="B1211" s="101"/>
      <c r="C1211" s="102"/>
      <c r="D1211" s="102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03"/>
      <c r="Q1211" s="103"/>
    </row>
    <row r="1212" spans="1:17" ht="12.75">
      <c r="A1212" s="2"/>
      <c r="B1212" s="101"/>
      <c r="C1212" s="102"/>
      <c r="D1212" s="102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03"/>
      <c r="Q1212" s="103"/>
    </row>
    <row r="1213" spans="1:17" ht="12.75">
      <c r="A1213" s="2"/>
      <c r="B1213" s="101"/>
      <c r="C1213" s="102"/>
      <c r="D1213" s="102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03"/>
      <c r="Q1213" s="103"/>
    </row>
    <row r="1214" spans="1:17" ht="12.75">
      <c r="A1214" s="2"/>
      <c r="B1214" s="101"/>
      <c r="C1214" s="102"/>
      <c r="D1214" s="102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03"/>
      <c r="Q1214" s="103"/>
    </row>
    <row r="1215" spans="1:17" ht="12.75">
      <c r="A1215" s="2"/>
      <c r="B1215" s="101"/>
      <c r="C1215" s="102"/>
      <c r="D1215" s="102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03"/>
      <c r="Q1215" s="103"/>
    </row>
    <row r="1216" spans="1:17" ht="12.75">
      <c r="A1216" s="2"/>
      <c r="B1216" s="101"/>
      <c r="C1216" s="102"/>
      <c r="D1216" s="102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03"/>
      <c r="Q1216" s="103"/>
    </row>
    <row r="1217" spans="1:17" ht="12.75">
      <c r="A1217" s="2"/>
      <c r="B1217" s="101"/>
      <c r="C1217" s="102"/>
      <c r="D1217" s="102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03"/>
      <c r="Q1217" s="103"/>
    </row>
    <row r="1218" spans="1:17" ht="12.75">
      <c r="A1218" s="2"/>
      <c r="B1218" s="101"/>
      <c r="C1218" s="102"/>
      <c r="D1218" s="102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3"/>
      <c r="P1218" s="103"/>
      <c r="Q1218" s="103"/>
    </row>
    <row r="1219" spans="1:17" ht="12.75">
      <c r="A1219" s="2"/>
      <c r="B1219" s="101"/>
      <c r="C1219" s="102"/>
      <c r="D1219" s="102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3"/>
      <c r="P1219" s="103"/>
      <c r="Q1219" s="103"/>
    </row>
    <row r="1220" spans="1:17" ht="12.75">
      <c r="A1220" s="2"/>
      <c r="B1220" s="101"/>
      <c r="C1220" s="102"/>
      <c r="D1220" s="102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3"/>
      <c r="P1220" s="103"/>
      <c r="Q1220" s="103"/>
    </row>
    <row r="1221" spans="1:17" ht="12.75">
      <c r="A1221" s="2"/>
      <c r="B1221" s="101"/>
      <c r="C1221" s="102"/>
      <c r="D1221" s="102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03"/>
      <c r="Q1221" s="103"/>
    </row>
    <row r="1222" spans="1:17" ht="12.75">
      <c r="A1222" s="2"/>
      <c r="B1222" s="101"/>
      <c r="C1222" s="102"/>
      <c r="D1222" s="102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3"/>
      <c r="P1222" s="103"/>
      <c r="Q1222" s="103"/>
    </row>
    <row r="1223" spans="1:17" ht="12.75">
      <c r="A1223" s="2"/>
      <c r="B1223" s="101"/>
      <c r="C1223" s="102"/>
      <c r="D1223" s="102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3"/>
      <c r="P1223" s="103"/>
      <c r="Q1223" s="103"/>
    </row>
    <row r="1224" spans="1:17" ht="12.75">
      <c r="A1224" s="2"/>
      <c r="B1224" s="101"/>
      <c r="C1224" s="102"/>
      <c r="D1224" s="102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03"/>
      <c r="Q1224" s="103"/>
    </row>
    <row r="1225" spans="1:17" ht="12.75">
      <c r="A1225" s="2"/>
      <c r="B1225" s="101"/>
      <c r="C1225" s="102"/>
      <c r="D1225" s="102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3"/>
      <c r="P1225" s="103"/>
      <c r="Q1225" s="103"/>
    </row>
    <row r="1226" spans="1:17" ht="12.75">
      <c r="A1226" s="2"/>
      <c r="B1226" s="101"/>
      <c r="C1226" s="102"/>
      <c r="D1226" s="102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03"/>
      <c r="Q1226" s="103"/>
    </row>
    <row r="1227" spans="1:17" ht="12.75">
      <c r="A1227" s="2"/>
      <c r="B1227" s="101"/>
      <c r="C1227" s="102"/>
      <c r="D1227" s="102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3"/>
      <c r="P1227" s="103"/>
      <c r="Q1227" s="103"/>
    </row>
    <row r="1228" spans="1:17" ht="12.75">
      <c r="A1228" s="2"/>
      <c r="B1228" s="101"/>
      <c r="C1228" s="102"/>
      <c r="D1228" s="102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3"/>
      <c r="P1228" s="103"/>
      <c r="Q1228" s="103"/>
    </row>
    <row r="1229" spans="1:17" ht="12.75">
      <c r="A1229" s="2"/>
      <c r="B1229" s="101"/>
      <c r="C1229" s="102"/>
      <c r="D1229" s="102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03"/>
      <c r="Q1229" s="103"/>
    </row>
    <row r="1230" spans="1:17" ht="12.75">
      <c r="A1230" s="2"/>
      <c r="B1230" s="101"/>
      <c r="C1230" s="102"/>
      <c r="D1230" s="102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3"/>
      <c r="P1230" s="103"/>
      <c r="Q1230" s="103"/>
    </row>
    <row r="1231" spans="1:17" ht="12.75">
      <c r="A1231" s="2"/>
      <c r="B1231" s="101"/>
      <c r="C1231" s="102"/>
      <c r="D1231" s="102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3"/>
      <c r="P1231" s="103"/>
      <c r="Q1231" s="103"/>
    </row>
    <row r="1232" spans="1:17" ht="12.75">
      <c r="A1232" s="2"/>
      <c r="B1232" s="101"/>
      <c r="C1232" s="102"/>
      <c r="D1232" s="102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3"/>
      <c r="P1232" s="103"/>
      <c r="Q1232" s="103"/>
    </row>
    <row r="1233" spans="1:17" ht="12.75">
      <c r="A1233" s="2"/>
      <c r="B1233" s="101"/>
      <c r="C1233" s="102"/>
      <c r="D1233" s="102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3"/>
      <c r="P1233" s="103"/>
      <c r="Q1233" s="103"/>
    </row>
    <row r="1234" spans="1:17" ht="12.75">
      <c r="A1234" s="2"/>
      <c r="B1234" s="101"/>
      <c r="C1234" s="102"/>
      <c r="D1234" s="102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03"/>
      <c r="Q1234" s="103"/>
    </row>
    <row r="1235" spans="1:17" ht="12.75">
      <c r="A1235" s="2"/>
      <c r="B1235" s="101"/>
      <c r="C1235" s="102"/>
      <c r="D1235" s="102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03"/>
      <c r="Q1235" s="103"/>
    </row>
    <row r="1236" spans="1:17" ht="12.75">
      <c r="A1236" s="2"/>
      <c r="B1236" s="101"/>
      <c r="C1236" s="102"/>
      <c r="D1236" s="102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03"/>
      <c r="Q1236" s="103"/>
    </row>
    <row r="1237" spans="1:17" ht="12.75">
      <c r="A1237" s="2"/>
      <c r="B1237" s="101"/>
      <c r="C1237" s="102"/>
      <c r="D1237" s="102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3"/>
      <c r="P1237" s="103"/>
      <c r="Q1237" s="103"/>
    </row>
    <row r="1238" spans="1:17" ht="12.75">
      <c r="A1238" s="2"/>
      <c r="B1238" s="101"/>
      <c r="C1238" s="102"/>
      <c r="D1238" s="102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03"/>
      <c r="Q1238" s="103"/>
    </row>
    <row r="1239" spans="1:17" ht="12.75">
      <c r="A1239" s="2"/>
      <c r="B1239" s="101"/>
      <c r="C1239" s="102"/>
      <c r="D1239" s="102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03"/>
      <c r="Q1239" s="103"/>
    </row>
    <row r="1240" spans="1:17" ht="12.75">
      <c r="A1240" s="2"/>
      <c r="B1240" s="101"/>
      <c r="C1240" s="102"/>
      <c r="D1240" s="102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3"/>
      <c r="P1240" s="103"/>
      <c r="Q1240" s="103"/>
    </row>
    <row r="1241" spans="1:17" ht="12.75">
      <c r="A1241" s="2"/>
      <c r="B1241" s="101"/>
      <c r="C1241" s="102"/>
      <c r="D1241" s="102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3"/>
      <c r="P1241" s="103"/>
      <c r="Q1241" s="103"/>
    </row>
    <row r="1242" spans="1:17" ht="12.75">
      <c r="A1242" s="2"/>
      <c r="B1242" s="101"/>
      <c r="C1242" s="102"/>
      <c r="D1242" s="102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03"/>
      <c r="Q1242" s="103"/>
    </row>
    <row r="1243" spans="1:17" ht="12.75">
      <c r="A1243" s="2"/>
      <c r="B1243" s="101"/>
      <c r="C1243" s="102"/>
      <c r="D1243" s="102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3"/>
      <c r="P1243" s="103"/>
      <c r="Q1243" s="103"/>
    </row>
    <row r="1244" spans="1:17" ht="12.75">
      <c r="A1244" s="2"/>
      <c r="B1244" s="101"/>
      <c r="C1244" s="102"/>
      <c r="D1244" s="102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3"/>
      <c r="P1244" s="103"/>
      <c r="Q1244" s="103"/>
    </row>
    <row r="1245" spans="1:17" ht="12.75">
      <c r="A1245" s="2"/>
      <c r="B1245" s="101"/>
      <c r="C1245" s="102"/>
      <c r="D1245" s="102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3"/>
      <c r="P1245" s="103"/>
      <c r="Q1245" s="103"/>
    </row>
    <row r="1246" spans="1:17" ht="12.75">
      <c r="A1246" s="2"/>
      <c r="B1246" s="101"/>
      <c r="C1246" s="102"/>
      <c r="D1246" s="102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3"/>
      <c r="P1246" s="103"/>
      <c r="Q1246" s="103"/>
    </row>
    <row r="1247" spans="1:17" ht="12.75">
      <c r="A1247" s="2"/>
      <c r="B1247" s="101"/>
      <c r="C1247" s="102"/>
      <c r="D1247" s="102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03"/>
      <c r="Q1247" s="103"/>
    </row>
    <row r="1248" spans="1:17" ht="12.75">
      <c r="A1248" s="2"/>
      <c r="B1248" s="101"/>
      <c r="C1248" s="102"/>
      <c r="D1248" s="102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03"/>
      <c r="Q1248" s="103"/>
    </row>
    <row r="1249" spans="1:17" ht="12.75">
      <c r="A1249" s="2"/>
      <c r="B1249" s="101"/>
      <c r="C1249" s="102"/>
      <c r="D1249" s="102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3"/>
      <c r="P1249" s="103"/>
      <c r="Q1249" s="103"/>
    </row>
    <row r="1250" spans="1:17" ht="12.75">
      <c r="A1250" s="2"/>
      <c r="B1250" s="101"/>
      <c r="C1250" s="102"/>
      <c r="D1250" s="102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03"/>
      <c r="Q1250" s="103"/>
    </row>
    <row r="1251" spans="1:17" ht="12.75">
      <c r="A1251" s="2"/>
      <c r="B1251" s="101"/>
      <c r="C1251" s="102"/>
      <c r="D1251" s="102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3"/>
      <c r="P1251" s="103"/>
      <c r="Q1251" s="103"/>
    </row>
    <row r="1252" spans="1:17" ht="12.75">
      <c r="A1252" s="2"/>
      <c r="B1252" s="101"/>
      <c r="C1252" s="102"/>
      <c r="D1252" s="102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03"/>
      <c r="Q1252" s="103"/>
    </row>
    <row r="1253" spans="1:17" ht="12.75">
      <c r="A1253" s="2"/>
      <c r="B1253" s="101"/>
      <c r="C1253" s="102"/>
      <c r="D1253" s="102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3"/>
      <c r="P1253" s="103"/>
      <c r="Q1253" s="103"/>
    </row>
    <row r="1254" spans="1:17" ht="12.75">
      <c r="A1254" s="2"/>
      <c r="B1254" s="101"/>
      <c r="C1254" s="102"/>
      <c r="D1254" s="102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03"/>
      <c r="Q1254" s="103"/>
    </row>
    <row r="1255" spans="1:17" ht="12.75">
      <c r="A1255" s="2"/>
      <c r="B1255" s="101"/>
      <c r="C1255" s="102"/>
      <c r="D1255" s="102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3"/>
      <c r="P1255" s="103"/>
      <c r="Q1255" s="103"/>
    </row>
    <row r="1256" spans="1:17" ht="12.75">
      <c r="A1256" s="2"/>
      <c r="B1256" s="101"/>
      <c r="C1256" s="102"/>
      <c r="D1256" s="102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3"/>
      <c r="P1256" s="103"/>
      <c r="Q1256" s="103"/>
    </row>
    <row r="1257" spans="1:17" ht="12.75">
      <c r="A1257" s="2"/>
      <c r="B1257" s="101"/>
      <c r="C1257" s="102"/>
      <c r="D1257" s="102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03"/>
      <c r="Q1257" s="103"/>
    </row>
    <row r="1258" spans="1:17" ht="12.75">
      <c r="A1258" s="2"/>
      <c r="B1258" s="101"/>
      <c r="C1258" s="102"/>
      <c r="D1258" s="102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3"/>
      <c r="P1258" s="103"/>
      <c r="Q1258" s="103"/>
    </row>
    <row r="1259" spans="1:17" ht="12.75">
      <c r="A1259" s="2"/>
      <c r="B1259" s="101"/>
      <c r="C1259" s="102"/>
      <c r="D1259" s="102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03"/>
      <c r="Q1259" s="103"/>
    </row>
    <row r="1260" spans="1:17" ht="12.75">
      <c r="A1260" s="2"/>
      <c r="B1260" s="101"/>
      <c r="C1260" s="102"/>
      <c r="D1260" s="102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03"/>
      <c r="Q1260" s="103"/>
    </row>
    <row r="1261" spans="1:17" ht="12.75">
      <c r="A1261" s="2"/>
      <c r="B1261" s="101"/>
      <c r="C1261" s="102"/>
      <c r="D1261" s="102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3"/>
      <c r="P1261" s="103"/>
      <c r="Q1261" s="103"/>
    </row>
    <row r="1262" spans="1:17" ht="12.75">
      <c r="A1262" s="2"/>
      <c r="B1262" s="101"/>
      <c r="C1262" s="102"/>
      <c r="D1262" s="102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103"/>
      <c r="Q1262" s="103"/>
    </row>
    <row r="1263" spans="1:17" ht="12.75">
      <c r="A1263" s="2"/>
      <c r="B1263" s="101"/>
      <c r="C1263" s="102"/>
      <c r="D1263" s="102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103"/>
      <c r="Q1263" s="103"/>
    </row>
    <row r="1264" spans="1:17" ht="12.75">
      <c r="A1264" s="2"/>
      <c r="B1264" s="101"/>
      <c r="C1264" s="102"/>
      <c r="D1264" s="102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03"/>
      <c r="Q1264" s="103"/>
    </row>
    <row r="1265" spans="1:17" ht="12.75">
      <c r="A1265" s="2"/>
      <c r="B1265" s="101"/>
      <c r="C1265" s="102"/>
      <c r="D1265" s="102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3"/>
      <c r="P1265" s="103"/>
      <c r="Q1265" s="103"/>
    </row>
    <row r="1266" spans="1:17" ht="12.75">
      <c r="A1266" s="2"/>
      <c r="B1266" s="101"/>
      <c r="C1266" s="102"/>
      <c r="D1266" s="102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3"/>
      <c r="P1266" s="103"/>
      <c r="Q1266" s="103"/>
    </row>
    <row r="1267" spans="1:17" ht="12.75">
      <c r="A1267" s="2"/>
      <c r="B1267" s="101"/>
      <c r="C1267" s="102"/>
      <c r="D1267" s="102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03"/>
      <c r="Q1267" s="103"/>
    </row>
    <row r="1268" spans="1:17" ht="12.75">
      <c r="A1268" s="2"/>
      <c r="B1268" s="101"/>
      <c r="C1268" s="102"/>
      <c r="D1268" s="102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3"/>
      <c r="P1268" s="103"/>
      <c r="Q1268" s="103"/>
    </row>
    <row r="1269" spans="1:17" ht="12.75">
      <c r="A1269" s="2"/>
      <c r="B1269" s="101"/>
      <c r="C1269" s="102"/>
      <c r="D1269" s="102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03"/>
      <c r="Q1269" s="103"/>
    </row>
    <row r="1270" spans="1:17" ht="12.75">
      <c r="A1270" s="2"/>
      <c r="B1270" s="101"/>
      <c r="C1270" s="102"/>
      <c r="D1270" s="102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3"/>
      <c r="P1270" s="103"/>
      <c r="Q1270" s="103"/>
    </row>
    <row r="1271" spans="1:17" ht="12.75">
      <c r="A1271" s="2"/>
      <c r="B1271" s="101"/>
      <c r="C1271" s="102"/>
      <c r="D1271" s="102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03"/>
      <c r="Q1271" s="103"/>
    </row>
    <row r="1272" spans="1:17" ht="12.75">
      <c r="A1272" s="2"/>
      <c r="B1272" s="101"/>
      <c r="C1272" s="102"/>
      <c r="D1272" s="102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3"/>
      <c r="P1272" s="103"/>
      <c r="Q1272" s="103"/>
    </row>
    <row r="1273" spans="1:17" ht="12.75">
      <c r="A1273" s="2"/>
      <c r="B1273" s="101"/>
      <c r="C1273" s="102"/>
      <c r="D1273" s="102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3"/>
      <c r="P1273" s="103"/>
      <c r="Q1273" s="103"/>
    </row>
    <row r="1274" spans="1:17" ht="12.75">
      <c r="A1274" s="2"/>
      <c r="B1274" s="101"/>
      <c r="C1274" s="102"/>
      <c r="D1274" s="102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03"/>
      <c r="Q1274" s="103"/>
    </row>
    <row r="1275" spans="1:17" ht="12.75">
      <c r="A1275" s="2"/>
      <c r="B1275" s="101"/>
      <c r="C1275" s="102"/>
      <c r="D1275" s="102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3"/>
      <c r="P1275" s="103"/>
      <c r="Q1275" s="103"/>
    </row>
    <row r="1276" spans="1:17" ht="12.75">
      <c r="A1276" s="2"/>
      <c r="B1276" s="101"/>
      <c r="C1276" s="102"/>
      <c r="D1276" s="102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3"/>
      <c r="P1276" s="103"/>
      <c r="Q1276" s="103"/>
    </row>
    <row r="1277" spans="1:17" ht="12.75">
      <c r="A1277" s="2"/>
      <c r="B1277" s="101"/>
      <c r="C1277" s="102"/>
      <c r="D1277" s="102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3"/>
      <c r="P1277" s="103"/>
      <c r="Q1277" s="103"/>
    </row>
    <row r="1278" spans="1:17" ht="12.75">
      <c r="A1278" s="2"/>
      <c r="B1278" s="101"/>
      <c r="C1278" s="102"/>
      <c r="D1278" s="102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03"/>
      <c r="Q1278" s="103"/>
    </row>
    <row r="1279" spans="1:17" ht="12.75">
      <c r="A1279" s="2"/>
      <c r="B1279" s="101"/>
      <c r="C1279" s="102"/>
      <c r="D1279" s="102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03"/>
      <c r="Q1279" s="103"/>
    </row>
    <row r="1280" spans="1:17" ht="12.75">
      <c r="A1280" s="2"/>
      <c r="B1280" s="101"/>
      <c r="C1280" s="102"/>
      <c r="D1280" s="102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03"/>
      <c r="Q1280" s="103"/>
    </row>
    <row r="1281" spans="1:17" ht="12.75">
      <c r="A1281" s="2"/>
      <c r="B1281" s="101"/>
      <c r="C1281" s="102"/>
      <c r="D1281" s="102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3"/>
      <c r="P1281" s="103"/>
      <c r="Q1281" s="103"/>
    </row>
    <row r="1282" spans="1:17" ht="12.75">
      <c r="A1282" s="2"/>
      <c r="B1282" s="101"/>
      <c r="C1282" s="102"/>
      <c r="D1282" s="102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3"/>
      <c r="P1282" s="103"/>
      <c r="Q1282" s="103"/>
    </row>
    <row r="1283" spans="1:17" ht="12.75">
      <c r="A1283" s="2"/>
      <c r="B1283" s="101"/>
      <c r="C1283" s="102"/>
      <c r="D1283" s="102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3"/>
      <c r="P1283" s="103"/>
      <c r="Q1283" s="103"/>
    </row>
    <row r="1284" spans="1:17" ht="12.75">
      <c r="A1284" s="2"/>
      <c r="B1284" s="101"/>
      <c r="C1284" s="102"/>
      <c r="D1284" s="102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</row>
    <row r="1285" spans="1:17" ht="12.75">
      <c r="A1285" s="2"/>
      <c r="B1285" s="101"/>
      <c r="C1285" s="102"/>
      <c r="D1285" s="102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03"/>
      <c r="Q1285" s="103"/>
    </row>
    <row r="1286" spans="1:17" ht="12.75">
      <c r="A1286" s="2"/>
      <c r="B1286" s="101"/>
      <c r="C1286" s="102"/>
      <c r="D1286" s="102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3"/>
      <c r="P1286" s="103"/>
      <c r="Q1286" s="103"/>
    </row>
    <row r="1287" spans="1:17" ht="12.75">
      <c r="A1287" s="2"/>
      <c r="B1287" s="101"/>
      <c r="C1287" s="102"/>
      <c r="D1287" s="102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3"/>
      <c r="P1287" s="103"/>
      <c r="Q1287" s="103"/>
    </row>
    <row r="1288" spans="1:17" ht="12.75">
      <c r="A1288" s="2"/>
      <c r="B1288" s="101"/>
      <c r="C1288" s="102"/>
      <c r="D1288" s="102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3"/>
      <c r="P1288" s="103"/>
      <c r="Q1288" s="103"/>
    </row>
    <row r="1289" spans="1:17" ht="12.75">
      <c r="A1289" s="2"/>
      <c r="B1289" s="101"/>
      <c r="C1289" s="102"/>
      <c r="D1289" s="102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03"/>
      <c r="Q1289" s="103"/>
    </row>
    <row r="1290" spans="1:17" ht="12.75">
      <c r="A1290" s="2"/>
      <c r="B1290" s="101"/>
      <c r="C1290" s="102"/>
      <c r="D1290" s="102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03"/>
      <c r="Q1290" s="103"/>
    </row>
    <row r="1291" spans="1:17" ht="12.75">
      <c r="A1291" s="2"/>
      <c r="B1291" s="101"/>
      <c r="C1291" s="102"/>
      <c r="D1291" s="102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03"/>
      <c r="Q1291" s="103"/>
    </row>
    <row r="1292" spans="1:17" ht="12.75">
      <c r="A1292" s="2"/>
      <c r="B1292" s="101"/>
      <c r="C1292" s="102"/>
      <c r="D1292" s="102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3"/>
      <c r="P1292" s="103"/>
      <c r="Q1292" s="103"/>
    </row>
    <row r="1293" spans="1:17" ht="12.75">
      <c r="A1293" s="2"/>
      <c r="B1293" s="101"/>
      <c r="C1293" s="102"/>
      <c r="D1293" s="102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3"/>
      <c r="P1293" s="103"/>
      <c r="Q1293" s="103"/>
    </row>
    <row r="1294" spans="1:17" ht="12.75">
      <c r="A1294" s="2"/>
      <c r="B1294" s="101"/>
      <c r="C1294" s="102"/>
      <c r="D1294" s="102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3"/>
      <c r="P1294" s="103"/>
      <c r="Q1294" s="103"/>
    </row>
    <row r="1295" spans="1:17" ht="12.75">
      <c r="A1295" s="2"/>
      <c r="B1295" s="101"/>
      <c r="C1295" s="102"/>
      <c r="D1295" s="102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03"/>
      <c r="Q1295" s="103"/>
    </row>
    <row r="1296" spans="1:17" ht="12.75">
      <c r="A1296" s="2"/>
      <c r="B1296" s="101"/>
      <c r="C1296" s="102"/>
      <c r="D1296" s="102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03"/>
      <c r="Q1296" s="103"/>
    </row>
    <row r="1297" spans="1:17" ht="12.75">
      <c r="A1297" s="2"/>
      <c r="B1297" s="101"/>
      <c r="C1297" s="102"/>
      <c r="D1297" s="102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3"/>
      <c r="P1297" s="103"/>
      <c r="Q1297" s="103"/>
    </row>
    <row r="1298" spans="1:17" ht="12.75">
      <c r="A1298" s="2"/>
      <c r="B1298" s="101"/>
      <c r="C1298" s="102"/>
      <c r="D1298" s="102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3"/>
      <c r="P1298" s="103"/>
      <c r="Q1298" s="103"/>
    </row>
    <row r="1299" spans="1:17" ht="12.75">
      <c r="A1299" s="2"/>
      <c r="B1299" s="101"/>
      <c r="C1299" s="102"/>
      <c r="D1299" s="102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3"/>
      <c r="P1299" s="103"/>
      <c r="Q1299" s="103"/>
    </row>
    <row r="1300" spans="1:17" ht="12.75">
      <c r="A1300" s="2"/>
      <c r="B1300" s="101"/>
      <c r="C1300" s="102"/>
      <c r="D1300" s="102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03"/>
      <c r="Q1300" s="103"/>
    </row>
    <row r="1301" spans="1:17" ht="12.75">
      <c r="A1301" s="2"/>
      <c r="B1301" s="101"/>
      <c r="C1301" s="102"/>
      <c r="D1301" s="102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3"/>
      <c r="P1301" s="103"/>
      <c r="Q1301" s="103"/>
    </row>
    <row r="1302" spans="1:17" ht="12.75">
      <c r="A1302" s="2"/>
      <c r="B1302" s="101"/>
      <c r="C1302" s="102"/>
      <c r="D1302" s="102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3"/>
      <c r="P1302" s="103"/>
      <c r="Q1302" s="103"/>
    </row>
    <row r="1303" spans="1:17" ht="12.75">
      <c r="A1303" s="2"/>
      <c r="B1303" s="101"/>
      <c r="C1303" s="102"/>
      <c r="D1303" s="102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3"/>
      <c r="P1303" s="103"/>
      <c r="Q1303" s="103"/>
    </row>
    <row r="1304" spans="1:17" ht="12.75">
      <c r="A1304" s="2"/>
      <c r="B1304" s="101"/>
      <c r="C1304" s="102"/>
      <c r="D1304" s="102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03"/>
      <c r="Q1304" s="103"/>
    </row>
    <row r="1305" spans="1:17" ht="12.75">
      <c r="A1305" s="2"/>
      <c r="B1305" s="101"/>
      <c r="C1305" s="102"/>
      <c r="D1305" s="102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3"/>
      <c r="P1305" s="103"/>
      <c r="Q1305" s="103"/>
    </row>
    <row r="1306" spans="1:17" ht="12.75">
      <c r="A1306" s="2"/>
      <c r="B1306" s="101"/>
      <c r="C1306" s="102"/>
      <c r="D1306" s="102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03"/>
      <c r="Q1306" s="103"/>
    </row>
    <row r="1307" spans="1:17" ht="12.75">
      <c r="A1307" s="2"/>
      <c r="B1307" s="101"/>
      <c r="C1307" s="102"/>
      <c r="D1307" s="102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3"/>
      <c r="P1307" s="103"/>
      <c r="Q1307" s="103"/>
    </row>
    <row r="1308" spans="1:17" ht="12.75">
      <c r="A1308" s="2"/>
      <c r="B1308" s="101"/>
      <c r="C1308" s="102"/>
      <c r="D1308" s="102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03"/>
      <c r="Q1308" s="103"/>
    </row>
    <row r="1309" spans="1:17" ht="12.75">
      <c r="A1309" s="2"/>
      <c r="B1309" s="101"/>
      <c r="C1309" s="102"/>
      <c r="D1309" s="102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03"/>
      <c r="Q1309" s="103"/>
    </row>
    <row r="1310" spans="1:17" ht="12.75">
      <c r="A1310" s="2"/>
      <c r="B1310" s="101"/>
      <c r="C1310" s="102"/>
      <c r="D1310" s="102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3"/>
      <c r="P1310" s="103"/>
      <c r="Q1310" s="103"/>
    </row>
    <row r="1311" spans="1:17" ht="12.75">
      <c r="A1311" s="2"/>
      <c r="B1311" s="101"/>
      <c r="C1311" s="102"/>
      <c r="D1311" s="102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03"/>
      <c r="Q1311" s="103"/>
    </row>
    <row r="1312" spans="1:17" ht="12.75">
      <c r="A1312" s="2"/>
      <c r="B1312" s="101"/>
      <c r="C1312" s="102"/>
      <c r="D1312" s="102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3"/>
      <c r="P1312" s="103"/>
      <c r="Q1312" s="103"/>
    </row>
    <row r="1313" spans="1:17" ht="12.75">
      <c r="A1313" s="2"/>
      <c r="B1313" s="101"/>
      <c r="C1313" s="102"/>
      <c r="D1313" s="102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3"/>
      <c r="P1313" s="103"/>
      <c r="Q1313" s="103"/>
    </row>
    <row r="1314" spans="1:17" ht="12.75">
      <c r="A1314" s="2"/>
      <c r="B1314" s="101"/>
      <c r="C1314" s="102"/>
      <c r="D1314" s="102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</row>
    <row r="1315" spans="1:17" ht="12.75">
      <c r="A1315" s="2"/>
      <c r="B1315" s="101"/>
      <c r="C1315" s="102"/>
      <c r="D1315" s="102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3"/>
      <c r="P1315" s="103"/>
      <c r="Q1315" s="103"/>
    </row>
    <row r="1316" spans="1:17" ht="12.75">
      <c r="A1316" s="2"/>
      <c r="B1316" s="101"/>
      <c r="C1316" s="102"/>
      <c r="D1316" s="102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3"/>
      <c r="P1316" s="103"/>
      <c r="Q1316" s="103"/>
    </row>
    <row r="1317" spans="1:17" ht="12.75">
      <c r="A1317" s="2"/>
      <c r="B1317" s="101"/>
      <c r="C1317" s="102"/>
      <c r="D1317" s="102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03"/>
      <c r="Q1317" s="103"/>
    </row>
    <row r="1318" spans="1:17" ht="12.75">
      <c r="A1318" s="2"/>
      <c r="B1318" s="101"/>
      <c r="C1318" s="102"/>
      <c r="D1318" s="102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03"/>
      <c r="Q1318" s="103"/>
    </row>
    <row r="1319" spans="1:17" ht="12.75">
      <c r="A1319" s="2"/>
      <c r="B1319" s="101"/>
      <c r="C1319" s="102"/>
      <c r="D1319" s="102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3"/>
      <c r="P1319" s="103"/>
      <c r="Q1319" s="103"/>
    </row>
    <row r="1320" spans="1:17" ht="12.75">
      <c r="A1320" s="2"/>
      <c r="B1320" s="101"/>
      <c r="C1320" s="102"/>
      <c r="D1320" s="102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3"/>
      <c r="P1320" s="103"/>
      <c r="Q1320" s="103"/>
    </row>
    <row r="1321" spans="1:17" ht="12.75">
      <c r="A1321" s="2"/>
      <c r="B1321" s="101"/>
      <c r="C1321" s="102"/>
      <c r="D1321" s="102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3"/>
      <c r="P1321" s="103"/>
      <c r="Q1321" s="103"/>
    </row>
    <row r="1322" spans="1:17" ht="12.75">
      <c r="A1322" s="2"/>
      <c r="B1322" s="101"/>
      <c r="C1322" s="102"/>
      <c r="D1322" s="102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3"/>
      <c r="P1322" s="103"/>
      <c r="Q1322" s="103"/>
    </row>
    <row r="1323" spans="1:17" ht="12.75">
      <c r="A1323" s="2"/>
      <c r="B1323" s="101"/>
      <c r="C1323" s="102"/>
      <c r="D1323" s="102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03"/>
      <c r="Q1323" s="103"/>
    </row>
    <row r="1324" spans="1:17" ht="12.75">
      <c r="A1324" s="2"/>
      <c r="B1324" s="101"/>
      <c r="C1324" s="102"/>
      <c r="D1324" s="102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3"/>
      <c r="P1324" s="103"/>
      <c r="Q1324" s="103"/>
    </row>
    <row r="1325" spans="1:17" ht="12.75">
      <c r="A1325" s="2"/>
      <c r="B1325" s="101"/>
      <c r="C1325" s="102"/>
      <c r="D1325" s="102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03"/>
      <c r="Q1325" s="103"/>
    </row>
    <row r="1326" spans="1:17" ht="12.75">
      <c r="A1326" s="2"/>
      <c r="B1326" s="101"/>
      <c r="C1326" s="102"/>
      <c r="D1326" s="102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3"/>
      <c r="P1326" s="103"/>
      <c r="Q1326" s="103"/>
    </row>
    <row r="1327" spans="1:17" ht="12.75">
      <c r="A1327" s="2"/>
      <c r="B1327" s="101"/>
      <c r="C1327" s="102"/>
      <c r="D1327" s="102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3"/>
      <c r="P1327" s="103"/>
      <c r="Q1327" s="103"/>
    </row>
    <row r="1328" spans="1:17" ht="12.75">
      <c r="A1328" s="2"/>
      <c r="B1328" s="101"/>
      <c r="C1328" s="102"/>
      <c r="D1328" s="102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03"/>
      <c r="Q1328" s="103"/>
    </row>
    <row r="1329" spans="1:17" ht="12.75">
      <c r="A1329" s="2"/>
      <c r="B1329" s="101"/>
      <c r="C1329" s="102"/>
      <c r="D1329" s="102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3"/>
      <c r="P1329" s="103"/>
      <c r="Q1329" s="103"/>
    </row>
    <row r="1330" spans="1:17" ht="12.75">
      <c r="A1330" s="2"/>
      <c r="B1330" s="101"/>
      <c r="C1330" s="102"/>
      <c r="D1330" s="102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3"/>
      <c r="P1330" s="103"/>
      <c r="Q1330" s="103"/>
    </row>
    <row r="1331" spans="1:17" ht="12.75">
      <c r="A1331" s="2"/>
      <c r="B1331" s="101"/>
      <c r="C1331" s="102"/>
      <c r="D1331" s="102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3"/>
      <c r="P1331" s="103"/>
      <c r="Q1331" s="103"/>
    </row>
    <row r="1332" spans="1:17" ht="12.75">
      <c r="A1332" s="2"/>
      <c r="B1332" s="101"/>
      <c r="C1332" s="102"/>
      <c r="D1332" s="102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3"/>
      <c r="P1332" s="103"/>
      <c r="Q1332" s="103"/>
    </row>
    <row r="1333" spans="1:17" ht="12.75">
      <c r="A1333" s="2"/>
      <c r="B1333" s="101"/>
      <c r="C1333" s="102"/>
      <c r="D1333" s="102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3"/>
      <c r="P1333" s="103"/>
      <c r="Q1333" s="103"/>
    </row>
    <row r="1334" spans="1:17" ht="12.75">
      <c r="A1334" s="2"/>
      <c r="B1334" s="101"/>
      <c r="C1334" s="102"/>
      <c r="D1334" s="102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3"/>
      <c r="P1334" s="103"/>
      <c r="Q1334" s="103"/>
    </row>
    <row r="1335" spans="1:17" ht="12.75">
      <c r="A1335" s="2"/>
      <c r="B1335" s="101"/>
      <c r="C1335" s="102"/>
      <c r="D1335" s="102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3"/>
      <c r="P1335" s="103"/>
      <c r="Q1335" s="103"/>
    </row>
    <row r="1336" spans="1:17" ht="12.75">
      <c r="A1336" s="2"/>
      <c r="B1336" s="101"/>
      <c r="C1336" s="102"/>
      <c r="D1336" s="102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3"/>
      <c r="P1336" s="103"/>
      <c r="Q1336" s="103"/>
    </row>
    <row r="1337" spans="1:17" ht="12.75">
      <c r="A1337" s="2"/>
      <c r="B1337" s="101"/>
      <c r="C1337" s="102"/>
      <c r="D1337" s="102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3"/>
      <c r="P1337" s="103"/>
      <c r="Q1337" s="103"/>
    </row>
    <row r="1338" spans="1:17" ht="12.75">
      <c r="A1338" s="2"/>
      <c r="B1338" s="101"/>
      <c r="C1338" s="102"/>
      <c r="D1338" s="102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3"/>
      <c r="P1338" s="103"/>
      <c r="Q1338" s="103"/>
    </row>
    <row r="1339" spans="1:17" ht="12.75">
      <c r="A1339" s="2"/>
      <c r="B1339" s="101"/>
      <c r="C1339" s="102"/>
      <c r="D1339" s="102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3"/>
      <c r="P1339" s="103"/>
      <c r="Q1339" s="103"/>
    </row>
    <row r="1340" spans="1:17" ht="12.75">
      <c r="A1340" s="2"/>
      <c r="B1340" s="101"/>
      <c r="C1340" s="102"/>
      <c r="D1340" s="102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3"/>
      <c r="P1340" s="103"/>
      <c r="Q1340" s="103"/>
    </row>
    <row r="1341" spans="1:17" ht="12.75">
      <c r="A1341" s="2"/>
      <c r="B1341" s="101"/>
      <c r="C1341" s="102"/>
      <c r="D1341" s="102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3"/>
      <c r="P1341" s="103"/>
      <c r="Q1341" s="103"/>
    </row>
    <row r="1342" spans="1:17" ht="12.75">
      <c r="A1342" s="2"/>
      <c r="B1342" s="101"/>
      <c r="C1342" s="102"/>
      <c r="D1342" s="102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3"/>
      <c r="P1342" s="103"/>
      <c r="Q1342" s="103"/>
    </row>
    <row r="1343" spans="1:17" ht="12.75">
      <c r="A1343" s="2"/>
      <c r="B1343" s="101"/>
      <c r="C1343" s="102"/>
      <c r="D1343" s="102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3"/>
      <c r="P1343" s="103"/>
      <c r="Q1343" s="103"/>
    </row>
    <row r="1344" spans="1:17" ht="12.75">
      <c r="A1344" s="2"/>
      <c r="B1344" s="101"/>
      <c r="C1344" s="102"/>
      <c r="D1344" s="102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3"/>
      <c r="P1344" s="103"/>
      <c r="Q1344" s="103"/>
    </row>
    <row r="1345" spans="1:17" ht="12.75">
      <c r="A1345" s="2"/>
      <c r="B1345" s="101"/>
      <c r="C1345" s="102"/>
      <c r="D1345" s="102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3"/>
      <c r="P1345" s="103"/>
      <c r="Q1345" s="103"/>
    </row>
    <row r="1346" spans="1:17" ht="12.75">
      <c r="A1346" s="2"/>
      <c r="B1346" s="101"/>
      <c r="C1346" s="102"/>
      <c r="D1346" s="102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3"/>
      <c r="P1346" s="103"/>
      <c r="Q1346" s="103"/>
    </row>
    <row r="1347" spans="1:17" ht="12.75">
      <c r="A1347" s="2"/>
      <c r="B1347" s="101"/>
      <c r="C1347" s="102"/>
      <c r="D1347" s="102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3"/>
      <c r="P1347" s="103"/>
      <c r="Q1347" s="103"/>
    </row>
    <row r="1348" spans="1:17" ht="12.75">
      <c r="A1348" s="2"/>
      <c r="B1348" s="101"/>
      <c r="C1348" s="102"/>
      <c r="D1348" s="102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3"/>
      <c r="P1348" s="103"/>
      <c r="Q1348" s="103"/>
    </row>
    <row r="1349" spans="1:17" ht="12.75">
      <c r="A1349" s="2"/>
      <c r="B1349" s="101"/>
      <c r="C1349" s="102"/>
      <c r="D1349" s="102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3"/>
      <c r="P1349" s="103"/>
      <c r="Q1349" s="103"/>
    </row>
    <row r="1350" spans="1:17" ht="12.75">
      <c r="A1350" s="2"/>
      <c r="B1350" s="101"/>
      <c r="C1350" s="102"/>
      <c r="D1350" s="102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3"/>
      <c r="P1350" s="103"/>
      <c r="Q1350" s="103"/>
    </row>
    <row r="1351" spans="1:17" ht="12.75">
      <c r="A1351" s="2"/>
      <c r="B1351" s="101"/>
      <c r="C1351" s="102"/>
      <c r="D1351" s="102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3"/>
      <c r="P1351" s="103"/>
      <c r="Q1351" s="103"/>
    </row>
    <row r="1352" spans="1:17" ht="12.75">
      <c r="A1352" s="2"/>
      <c r="B1352" s="101"/>
      <c r="C1352" s="102"/>
      <c r="D1352" s="102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3"/>
      <c r="P1352" s="103"/>
      <c r="Q1352" s="103"/>
    </row>
    <row r="1353" spans="1:17" ht="12.75">
      <c r="A1353" s="2"/>
      <c r="B1353" s="101"/>
      <c r="C1353" s="102"/>
      <c r="D1353" s="102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3"/>
      <c r="P1353" s="103"/>
      <c r="Q1353" s="103"/>
    </row>
    <row r="1354" spans="1:17" ht="12.75">
      <c r="A1354" s="2"/>
      <c r="B1354" s="101"/>
      <c r="C1354" s="102"/>
      <c r="D1354" s="102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</row>
    <row r="1355" spans="1:17" ht="12.75">
      <c r="A1355" s="2"/>
      <c r="B1355" s="101"/>
      <c r="C1355" s="102"/>
      <c r="D1355" s="102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3"/>
      <c r="P1355" s="103"/>
      <c r="Q1355" s="103"/>
    </row>
    <row r="1356" spans="1:17" ht="12.75">
      <c r="A1356" s="2"/>
      <c r="B1356" s="101"/>
      <c r="C1356" s="102"/>
      <c r="D1356" s="102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3"/>
      <c r="P1356" s="103"/>
      <c r="Q1356" s="103"/>
    </row>
    <row r="1357" spans="1:17" ht="12.75">
      <c r="A1357" s="2"/>
      <c r="B1357" s="101"/>
      <c r="C1357" s="102"/>
      <c r="D1357" s="102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3"/>
      <c r="P1357" s="103"/>
      <c r="Q1357" s="103"/>
    </row>
    <row r="1358" spans="1:17" ht="12.75">
      <c r="A1358" s="2"/>
      <c r="B1358" s="101"/>
      <c r="C1358" s="102"/>
      <c r="D1358" s="102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3"/>
      <c r="P1358" s="103"/>
      <c r="Q1358" s="103"/>
    </row>
    <row r="1359" spans="1:17" ht="12.75">
      <c r="A1359" s="2"/>
      <c r="B1359" s="101"/>
      <c r="C1359" s="102"/>
      <c r="D1359" s="102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3"/>
      <c r="P1359" s="103"/>
      <c r="Q1359" s="103"/>
    </row>
    <row r="1360" spans="1:17" ht="12.75">
      <c r="A1360" s="2"/>
      <c r="B1360" s="101"/>
      <c r="C1360" s="102"/>
      <c r="D1360" s="102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3"/>
      <c r="P1360" s="103"/>
      <c r="Q1360" s="103"/>
    </row>
    <row r="1361" spans="1:17" ht="12.75">
      <c r="A1361" s="2"/>
      <c r="B1361" s="101"/>
      <c r="C1361" s="102"/>
      <c r="D1361" s="102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3"/>
      <c r="P1361" s="103"/>
      <c r="Q1361" s="103"/>
    </row>
    <row r="1362" spans="1:17" ht="12.75">
      <c r="A1362" s="2"/>
      <c r="B1362" s="101"/>
      <c r="C1362" s="102"/>
      <c r="D1362" s="102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3"/>
      <c r="P1362" s="103"/>
      <c r="Q1362" s="103"/>
    </row>
    <row r="1363" spans="1:17" ht="12.75">
      <c r="A1363" s="2"/>
      <c r="B1363" s="101"/>
      <c r="C1363" s="102"/>
      <c r="D1363" s="102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3"/>
      <c r="P1363" s="103"/>
      <c r="Q1363" s="103"/>
    </row>
    <row r="1364" spans="1:17" ht="12.75">
      <c r="A1364" s="2"/>
      <c r="B1364" s="101"/>
      <c r="C1364" s="102"/>
      <c r="D1364" s="102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3"/>
      <c r="P1364" s="103"/>
      <c r="Q1364" s="103"/>
    </row>
    <row r="1365" spans="1:17" ht="12.75">
      <c r="A1365" s="2"/>
      <c r="B1365" s="101"/>
      <c r="C1365" s="102"/>
      <c r="D1365" s="102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3"/>
      <c r="P1365" s="103"/>
      <c r="Q1365" s="103"/>
    </row>
    <row r="1366" spans="1:17" ht="12.75">
      <c r="A1366" s="2"/>
      <c r="B1366" s="101"/>
      <c r="C1366" s="102"/>
      <c r="D1366" s="102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3"/>
      <c r="P1366" s="103"/>
      <c r="Q1366" s="103"/>
    </row>
    <row r="1367" spans="1:17" ht="12.75">
      <c r="A1367" s="2"/>
      <c r="B1367" s="101"/>
      <c r="C1367" s="102"/>
      <c r="D1367" s="102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3"/>
      <c r="P1367" s="103"/>
      <c r="Q1367" s="103"/>
    </row>
    <row r="1368" spans="1:17" ht="12.75">
      <c r="A1368" s="2"/>
      <c r="B1368" s="101"/>
      <c r="C1368" s="102"/>
      <c r="D1368" s="102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3"/>
      <c r="P1368" s="103"/>
      <c r="Q1368" s="103"/>
    </row>
    <row r="1369" spans="1:17" ht="12.75">
      <c r="A1369" s="2"/>
      <c r="B1369" s="101"/>
      <c r="C1369" s="102"/>
      <c r="D1369" s="102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3"/>
      <c r="P1369" s="103"/>
      <c r="Q1369" s="103"/>
    </row>
    <row r="1370" spans="1:17" ht="12.75">
      <c r="A1370" s="2"/>
      <c r="B1370" s="101"/>
      <c r="C1370" s="102"/>
      <c r="D1370" s="102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3"/>
      <c r="P1370" s="103"/>
      <c r="Q1370" s="103"/>
    </row>
    <row r="1371" spans="1:17" ht="12.75">
      <c r="A1371" s="2"/>
      <c r="B1371" s="101"/>
      <c r="C1371" s="102"/>
      <c r="D1371" s="102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3"/>
      <c r="P1371" s="103"/>
      <c r="Q1371" s="103"/>
    </row>
    <row r="1372" spans="1:17" ht="12.75">
      <c r="A1372" s="2"/>
      <c r="B1372" s="101"/>
      <c r="C1372" s="102"/>
      <c r="D1372" s="102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3"/>
      <c r="P1372" s="103"/>
      <c r="Q1372" s="103"/>
    </row>
    <row r="1373" spans="1:17" ht="12.75">
      <c r="A1373" s="2"/>
      <c r="B1373" s="101"/>
      <c r="C1373" s="102"/>
      <c r="D1373" s="102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3"/>
      <c r="P1373" s="103"/>
      <c r="Q1373" s="103"/>
    </row>
    <row r="1374" spans="1:17" ht="12.75">
      <c r="A1374" s="2"/>
      <c r="B1374" s="101"/>
      <c r="C1374" s="102"/>
      <c r="D1374" s="102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3"/>
      <c r="P1374" s="103"/>
      <c r="Q1374" s="103"/>
    </row>
    <row r="1375" spans="1:17" ht="12.75">
      <c r="A1375" s="2"/>
      <c r="B1375" s="101"/>
      <c r="C1375" s="102"/>
      <c r="D1375" s="102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3"/>
      <c r="P1375" s="103"/>
      <c r="Q1375" s="103"/>
    </row>
    <row r="1376" spans="1:17" ht="12.75">
      <c r="A1376" s="2"/>
      <c r="B1376" s="101"/>
      <c r="C1376" s="102"/>
      <c r="D1376" s="102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3"/>
      <c r="P1376" s="103"/>
      <c r="Q1376" s="103"/>
    </row>
    <row r="1377" spans="1:17" ht="12.75">
      <c r="A1377" s="2"/>
      <c r="B1377" s="101"/>
      <c r="C1377" s="102"/>
      <c r="D1377" s="102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3"/>
      <c r="P1377" s="103"/>
      <c r="Q1377" s="103"/>
    </row>
    <row r="1378" spans="1:17" ht="12.75">
      <c r="A1378" s="2"/>
      <c r="B1378" s="101"/>
      <c r="C1378" s="102"/>
      <c r="D1378" s="102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3"/>
      <c r="P1378" s="103"/>
      <c r="Q1378" s="103"/>
    </row>
    <row r="1379" spans="1:17" ht="12.75">
      <c r="A1379" s="2"/>
      <c r="B1379" s="101"/>
      <c r="C1379" s="102"/>
      <c r="D1379" s="102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3"/>
      <c r="P1379" s="103"/>
      <c r="Q1379" s="103"/>
    </row>
    <row r="1380" spans="1:17" ht="12.75">
      <c r="A1380" s="2"/>
      <c r="B1380" s="101"/>
      <c r="C1380" s="102"/>
      <c r="D1380" s="102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3"/>
      <c r="P1380" s="103"/>
      <c r="Q1380" s="103"/>
    </row>
    <row r="1381" spans="1:17" ht="12.75">
      <c r="A1381" s="2"/>
      <c r="B1381" s="101"/>
      <c r="C1381" s="102"/>
      <c r="D1381" s="102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3"/>
      <c r="P1381" s="103"/>
      <c r="Q1381" s="103"/>
    </row>
    <row r="1382" spans="1:17" ht="12.75">
      <c r="A1382" s="2"/>
      <c r="B1382" s="101"/>
      <c r="C1382" s="102"/>
      <c r="D1382" s="102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3"/>
      <c r="P1382" s="103"/>
      <c r="Q1382" s="103"/>
    </row>
    <row r="1383" spans="1:17" ht="12.75">
      <c r="A1383" s="2"/>
      <c r="B1383" s="101"/>
      <c r="C1383" s="102"/>
      <c r="D1383" s="102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3"/>
      <c r="P1383" s="103"/>
      <c r="Q1383" s="103"/>
    </row>
    <row r="1384" spans="1:17" ht="12.75">
      <c r="A1384" s="2"/>
      <c r="B1384" s="101"/>
      <c r="C1384" s="102"/>
      <c r="D1384" s="102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3"/>
      <c r="P1384" s="103"/>
      <c r="Q1384" s="103"/>
    </row>
    <row r="1385" spans="1:17" ht="12.75">
      <c r="A1385" s="2"/>
      <c r="B1385" s="101"/>
      <c r="C1385" s="102"/>
      <c r="D1385" s="102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3"/>
      <c r="P1385" s="103"/>
      <c r="Q1385" s="103"/>
    </row>
    <row r="1386" spans="1:17" ht="12.75">
      <c r="A1386" s="2"/>
      <c r="B1386" s="101"/>
      <c r="C1386" s="102"/>
      <c r="D1386" s="102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3"/>
      <c r="P1386" s="103"/>
      <c r="Q1386" s="103"/>
    </row>
    <row r="1387" spans="1:17" ht="12.75">
      <c r="A1387" s="2"/>
      <c r="B1387" s="101"/>
      <c r="C1387" s="102"/>
      <c r="D1387" s="102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3"/>
      <c r="P1387" s="103"/>
      <c r="Q1387" s="103"/>
    </row>
    <row r="1388" spans="1:17" ht="12.75">
      <c r="A1388" s="2"/>
      <c r="B1388" s="101"/>
      <c r="C1388" s="102"/>
      <c r="D1388" s="102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3"/>
      <c r="P1388" s="103"/>
      <c r="Q1388" s="103"/>
    </row>
    <row r="1389" spans="1:17" ht="12.75">
      <c r="A1389" s="2"/>
      <c r="B1389" s="101"/>
      <c r="C1389" s="102"/>
      <c r="D1389" s="102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3"/>
      <c r="P1389" s="103"/>
      <c r="Q1389" s="103"/>
    </row>
    <row r="1390" spans="1:17" ht="12.75">
      <c r="A1390" s="2"/>
      <c r="B1390" s="101"/>
      <c r="C1390" s="102"/>
      <c r="D1390" s="102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3"/>
      <c r="P1390" s="103"/>
      <c r="Q1390" s="103"/>
    </row>
    <row r="1391" spans="1:17" ht="12.75">
      <c r="A1391" s="2"/>
      <c r="B1391" s="101"/>
      <c r="C1391" s="102"/>
      <c r="D1391" s="102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3"/>
      <c r="P1391" s="103"/>
      <c r="Q1391" s="103"/>
    </row>
    <row r="1392" spans="1:17" ht="12.75">
      <c r="A1392" s="2"/>
      <c r="B1392" s="101"/>
      <c r="C1392" s="102"/>
      <c r="D1392" s="102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3"/>
      <c r="P1392" s="103"/>
      <c r="Q1392" s="103"/>
    </row>
    <row r="1393" spans="1:17" ht="12.75">
      <c r="A1393" s="2"/>
      <c r="B1393" s="101"/>
      <c r="C1393" s="102"/>
      <c r="D1393" s="102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3"/>
      <c r="P1393" s="103"/>
      <c r="Q1393" s="103"/>
    </row>
    <row r="1394" spans="1:17" ht="12.75">
      <c r="A1394" s="2"/>
      <c r="B1394" s="101"/>
      <c r="C1394" s="102"/>
      <c r="D1394" s="102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3"/>
      <c r="P1394" s="103"/>
      <c r="Q1394" s="103"/>
    </row>
    <row r="1395" spans="1:17" ht="12.75">
      <c r="A1395" s="2"/>
      <c r="B1395" s="101"/>
      <c r="C1395" s="102"/>
      <c r="D1395" s="102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3"/>
      <c r="P1395" s="103"/>
      <c r="Q1395" s="103"/>
    </row>
    <row r="1396" spans="1:17" ht="12.75">
      <c r="A1396" s="2"/>
      <c r="B1396" s="101"/>
      <c r="C1396" s="102"/>
      <c r="D1396" s="102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3"/>
      <c r="P1396" s="103"/>
      <c r="Q1396" s="103"/>
    </row>
    <row r="1397" spans="1:17" ht="12.75">
      <c r="A1397" s="2"/>
      <c r="B1397" s="101"/>
      <c r="C1397" s="102"/>
      <c r="D1397" s="102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3"/>
      <c r="P1397" s="103"/>
      <c r="Q1397" s="103"/>
    </row>
    <row r="1398" spans="1:17" ht="12.75">
      <c r="A1398" s="2"/>
      <c r="B1398" s="101"/>
      <c r="C1398" s="102"/>
      <c r="D1398" s="102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3"/>
      <c r="P1398" s="103"/>
      <c r="Q1398" s="103"/>
    </row>
    <row r="1399" spans="1:17" ht="12.75">
      <c r="A1399" s="2"/>
      <c r="B1399" s="101"/>
      <c r="C1399" s="102"/>
      <c r="D1399" s="102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3"/>
      <c r="P1399" s="103"/>
      <c r="Q1399" s="103"/>
    </row>
    <row r="1400" spans="1:17" ht="12.75">
      <c r="A1400" s="2"/>
      <c r="B1400" s="101"/>
      <c r="C1400" s="102"/>
      <c r="D1400" s="102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3"/>
      <c r="P1400" s="103"/>
      <c r="Q1400" s="103"/>
    </row>
    <row r="1401" spans="1:17" ht="12.75">
      <c r="A1401" s="2"/>
      <c r="B1401" s="101"/>
      <c r="C1401" s="102"/>
      <c r="D1401" s="102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3"/>
      <c r="P1401" s="103"/>
      <c r="Q1401" s="103"/>
    </row>
    <row r="1402" spans="1:17" ht="12.75">
      <c r="A1402" s="2"/>
      <c r="B1402" s="101"/>
      <c r="C1402" s="102"/>
      <c r="D1402" s="102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3"/>
      <c r="P1402" s="103"/>
      <c r="Q1402" s="103"/>
    </row>
    <row r="1403" spans="1:17" ht="12.75">
      <c r="A1403" s="2"/>
      <c r="B1403" s="101"/>
      <c r="C1403" s="102"/>
      <c r="D1403" s="102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3"/>
      <c r="P1403" s="103"/>
      <c r="Q1403" s="103"/>
    </row>
    <row r="1404" spans="1:17" ht="12.75">
      <c r="A1404" s="2"/>
      <c r="B1404" s="101"/>
      <c r="C1404" s="102"/>
      <c r="D1404" s="102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3"/>
      <c r="P1404" s="103"/>
      <c r="Q1404" s="103"/>
    </row>
    <row r="1405" spans="1:17" ht="12.75">
      <c r="A1405" s="2"/>
      <c r="B1405" s="101"/>
      <c r="C1405" s="102"/>
      <c r="D1405" s="102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3"/>
      <c r="P1405" s="103"/>
      <c r="Q1405" s="103"/>
    </row>
    <row r="1406" spans="1:17" ht="12.75">
      <c r="A1406" s="2"/>
      <c r="B1406" s="101"/>
      <c r="C1406" s="102"/>
      <c r="D1406" s="102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3"/>
      <c r="P1406" s="103"/>
      <c r="Q1406" s="103"/>
    </row>
    <row r="1407" spans="1:17" ht="12.75">
      <c r="A1407" s="2"/>
      <c r="B1407" s="101"/>
      <c r="C1407" s="102"/>
      <c r="D1407" s="102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3"/>
      <c r="P1407" s="103"/>
      <c r="Q1407" s="103"/>
    </row>
    <row r="1408" spans="1:17" ht="12.75">
      <c r="A1408" s="2"/>
      <c r="B1408" s="101"/>
      <c r="C1408" s="102"/>
      <c r="D1408" s="102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3"/>
      <c r="P1408" s="103"/>
      <c r="Q1408" s="103"/>
    </row>
    <row r="1409" spans="1:17" ht="12.75">
      <c r="A1409" s="2"/>
      <c r="B1409" s="101"/>
      <c r="C1409" s="102"/>
      <c r="D1409" s="102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3"/>
      <c r="P1409" s="103"/>
      <c r="Q1409" s="103"/>
    </row>
    <row r="1410" spans="1:17" ht="12.75">
      <c r="A1410" s="2"/>
      <c r="B1410" s="101"/>
      <c r="C1410" s="102"/>
      <c r="D1410" s="102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3"/>
      <c r="P1410" s="103"/>
      <c r="Q1410" s="103"/>
    </row>
    <row r="1411" spans="1:17" ht="12.75">
      <c r="A1411" s="2"/>
      <c r="B1411" s="101"/>
      <c r="C1411" s="102"/>
      <c r="D1411" s="102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3"/>
      <c r="P1411" s="103"/>
      <c r="Q1411" s="103"/>
    </row>
    <row r="1412" spans="1:17" ht="12.75">
      <c r="A1412" s="2"/>
      <c r="B1412" s="101"/>
      <c r="C1412" s="102"/>
      <c r="D1412" s="102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3"/>
      <c r="P1412" s="103"/>
      <c r="Q1412" s="103"/>
    </row>
    <row r="1413" spans="1:17" ht="12.75">
      <c r="A1413" s="2"/>
      <c r="B1413" s="101"/>
      <c r="C1413" s="102"/>
      <c r="D1413" s="102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3"/>
      <c r="P1413" s="103"/>
      <c r="Q1413" s="103"/>
    </row>
    <row r="1414" spans="1:17" ht="12.75">
      <c r="A1414" s="2"/>
      <c r="B1414" s="101"/>
      <c r="C1414" s="102"/>
      <c r="D1414" s="102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3"/>
      <c r="P1414" s="103"/>
      <c r="Q1414" s="103"/>
    </row>
    <row r="1415" spans="1:17" ht="12.75">
      <c r="A1415" s="2"/>
      <c r="B1415" s="101"/>
      <c r="C1415" s="102"/>
      <c r="D1415" s="102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3"/>
      <c r="P1415" s="103"/>
      <c r="Q1415" s="103"/>
    </row>
    <row r="1416" spans="1:17" ht="12.75">
      <c r="A1416" s="2"/>
      <c r="B1416" s="101"/>
      <c r="C1416" s="102"/>
      <c r="D1416" s="102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3"/>
      <c r="P1416" s="103"/>
      <c r="Q1416" s="103"/>
    </row>
    <row r="1417" spans="1:17" ht="12.75">
      <c r="A1417" s="2"/>
      <c r="B1417" s="101"/>
      <c r="C1417" s="102"/>
      <c r="D1417" s="102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3"/>
      <c r="P1417" s="103"/>
      <c r="Q1417" s="103"/>
    </row>
    <row r="1418" spans="1:17" ht="12.75">
      <c r="A1418" s="2"/>
      <c r="B1418" s="101"/>
      <c r="C1418" s="102"/>
      <c r="D1418" s="102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3"/>
      <c r="P1418" s="103"/>
      <c r="Q1418" s="103"/>
    </row>
    <row r="1419" spans="1:17" ht="12.75">
      <c r="A1419" s="2"/>
      <c r="B1419" s="101"/>
      <c r="C1419" s="102"/>
      <c r="D1419" s="102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3"/>
      <c r="P1419" s="103"/>
      <c r="Q1419" s="103"/>
    </row>
    <row r="1420" spans="1:17" ht="12.75">
      <c r="A1420" s="2"/>
      <c r="B1420" s="101"/>
      <c r="C1420" s="102"/>
      <c r="D1420" s="102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3"/>
      <c r="P1420" s="103"/>
      <c r="Q1420" s="103"/>
    </row>
    <row r="1421" spans="1:17" ht="12.75">
      <c r="A1421" s="2"/>
      <c r="B1421" s="101"/>
      <c r="C1421" s="102"/>
      <c r="D1421" s="102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3"/>
      <c r="P1421" s="103"/>
      <c r="Q1421" s="103"/>
    </row>
    <row r="1422" spans="1:17" ht="12.75">
      <c r="A1422" s="2"/>
      <c r="B1422" s="101"/>
      <c r="C1422" s="102"/>
      <c r="D1422" s="102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3"/>
      <c r="P1422" s="103"/>
      <c r="Q1422" s="103"/>
    </row>
    <row r="1423" spans="1:17" ht="12.75">
      <c r="A1423" s="2"/>
      <c r="B1423" s="101"/>
      <c r="C1423" s="102"/>
      <c r="D1423" s="102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3"/>
      <c r="P1423" s="103"/>
      <c r="Q1423" s="103"/>
    </row>
    <row r="1424" spans="1:17" ht="12.75">
      <c r="A1424" s="2"/>
      <c r="B1424" s="101"/>
      <c r="C1424" s="102"/>
      <c r="D1424" s="102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3"/>
      <c r="P1424" s="103"/>
      <c r="Q1424" s="103"/>
    </row>
    <row r="1425" spans="1:17" ht="12.75">
      <c r="A1425" s="2"/>
      <c r="B1425" s="101"/>
      <c r="C1425" s="102"/>
      <c r="D1425" s="102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3"/>
      <c r="P1425" s="103"/>
      <c r="Q1425" s="103"/>
    </row>
    <row r="1426" spans="1:17" ht="12.75">
      <c r="A1426" s="2"/>
      <c r="B1426" s="101"/>
      <c r="C1426" s="102"/>
      <c r="D1426" s="102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3"/>
      <c r="P1426" s="103"/>
      <c r="Q1426" s="103"/>
    </row>
    <row r="1427" spans="1:17" ht="12.75">
      <c r="A1427" s="2"/>
      <c r="B1427" s="101"/>
      <c r="C1427" s="102"/>
      <c r="D1427" s="102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3"/>
      <c r="P1427" s="103"/>
      <c r="Q1427" s="103"/>
    </row>
    <row r="1428" spans="1:17" ht="12.75">
      <c r="A1428" s="2"/>
      <c r="B1428" s="101"/>
      <c r="C1428" s="102"/>
      <c r="D1428" s="102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3"/>
      <c r="P1428" s="103"/>
      <c r="Q1428" s="103"/>
    </row>
    <row r="1429" spans="1:17" ht="12.75">
      <c r="A1429" s="2"/>
      <c r="B1429" s="101"/>
      <c r="C1429" s="102"/>
      <c r="D1429" s="102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3"/>
      <c r="P1429" s="103"/>
      <c r="Q1429" s="103"/>
    </row>
    <row r="1430" spans="1:17" ht="12.75">
      <c r="A1430" s="2"/>
      <c r="B1430" s="101"/>
      <c r="C1430" s="102"/>
      <c r="D1430" s="102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3"/>
      <c r="P1430" s="103"/>
      <c r="Q1430" s="103"/>
    </row>
    <row r="1431" spans="1:17" ht="12.75">
      <c r="A1431" s="2"/>
      <c r="B1431" s="101"/>
      <c r="C1431" s="102"/>
      <c r="D1431" s="102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3"/>
      <c r="P1431" s="103"/>
      <c r="Q1431" s="103"/>
    </row>
    <row r="1432" spans="1:17" ht="12.75">
      <c r="A1432" s="2"/>
      <c r="B1432" s="101"/>
      <c r="C1432" s="102"/>
      <c r="D1432" s="102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3"/>
      <c r="P1432" s="103"/>
      <c r="Q1432" s="103"/>
    </row>
    <row r="1433" spans="1:17" ht="12.75">
      <c r="A1433" s="2"/>
      <c r="B1433" s="101"/>
      <c r="C1433" s="102"/>
      <c r="D1433" s="102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3"/>
      <c r="P1433" s="103"/>
      <c r="Q1433" s="103"/>
    </row>
    <row r="1434" spans="1:17" ht="12.75">
      <c r="A1434" s="2"/>
      <c r="B1434" s="101"/>
      <c r="C1434" s="102"/>
      <c r="D1434" s="102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3"/>
      <c r="P1434" s="103"/>
      <c r="Q1434" s="103"/>
    </row>
    <row r="1435" spans="1:17" ht="12.75">
      <c r="A1435" s="2"/>
      <c r="B1435" s="101"/>
      <c r="C1435" s="102"/>
      <c r="D1435" s="102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3"/>
      <c r="P1435" s="103"/>
      <c r="Q1435" s="103"/>
    </row>
    <row r="1436" spans="1:17" ht="12.75">
      <c r="A1436" s="2"/>
      <c r="B1436" s="101"/>
      <c r="C1436" s="102"/>
      <c r="D1436" s="102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3"/>
      <c r="P1436" s="103"/>
      <c r="Q1436" s="103"/>
    </row>
    <row r="1437" spans="1:17" ht="12.75">
      <c r="A1437" s="2"/>
      <c r="B1437" s="101"/>
      <c r="C1437" s="102"/>
      <c r="D1437" s="102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3"/>
      <c r="P1437" s="103"/>
      <c r="Q1437" s="103"/>
    </row>
    <row r="1438" spans="1:17" ht="12.75">
      <c r="A1438" s="2"/>
      <c r="B1438" s="101"/>
      <c r="C1438" s="102"/>
      <c r="D1438" s="102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3"/>
      <c r="P1438" s="103"/>
      <c r="Q1438" s="103"/>
    </row>
    <row r="1439" spans="1:17" ht="12.75">
      <c r="A1439" s="2"/>
      <c r="B1439" s="101"/>
      <c r="C1439" s="102"/>
      <c r="D1439" s="102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3"/>
      <c r="P1439" s="103"/>
      <c r="Q1439" s="103"/>
    </row>
    <row r="1440" spans="1:17" ht="12.75">
      <c r="A1440" s="2"/>
      <c r="B1440" s="101"/>
      <c r="C1440" s="102"/>
      <c r="D1440" s="102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3"/>
      <c r="P1440" s="103"/>
      <c r="Q1440" s="103"/>
    </row>
    <row r="1441" spans="1:17" ht="12.75">
      <c r="A1441" s="2"/>
      <c r="B1441" s="101"/>
      <c r="C1441" s="102"/>
      <c r="D1441" s="102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3"/>
      <c r="P1441" s="103"/>
      <c r="Q1441" s="103"/>
    </row>
    <row r="1442" spans="1:17" ht="12.75">
      <c r="A1442" s="2"/>
      <c r="B1442" s="101"/>
      <c r="C1442" s="102"/>
      <c r="D1442" s="102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3"/>
      <c r="P1442" s="103"/>
      <c r="Q1442" s="103"/>
    </row>
    <row r="1443" spans="1:17" ht="12.75">
      <c r="A1443" s="2"/>
      <c r="B1443" s="101"/>
      <c r="C1443" s="102"/>
      <c r="D1443" s="102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3"/>
      <c r="P1443" s="103"/>
      <c r="Q1443" s="103"/>
    </row>
    <row r="1444" spans="1:17" ht="12.75">
      <c r="A1444" s="2"/>
      <c r="B1444" s="101"/>
      <c r="C1444" s="102"/>
      <c r="D1444" s="102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3"/>
      <c r="P1444" s="103"/>
      <c r="Q1444" s="103"/>
    </row>
    <row r="1445" spans="1:17" ht="12.75">
      <c r="A1445" s="2"/>
      <c r="B1445" s="101"/>
      <c r="C1445" s="102"/>
      <c r="D1445" s="102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3"/>
      <c r="P1445" s="103"/>
      <c r="Q1445" s="103"/>
    </row>
    <row r="1446" spans="1:17" ht="12.75">
      <c r="A1446" s="2"/>
      <c r="B1446" s="101"/>
      <c r="C1446" s="102"/>
      <c r="D1446" s="102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3"/>
      <c r="P1446" s="103"/>
      <c r="Q1446" s="103"/>
    </row>
    <row r="1447" spans="1:17" ht="12.75">
      <c r="A1447" s="2"/>
      <c r="B1447" s="101"/>
      <c r="C1447" s="102"/>
      <c r="D1447" s="102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3"/>
      <c r="P1447" s="103"/>
      <c r="Q1447" s="103"/>
    </row>
    <row r="1448" spans="1:17" ht="12.75">
      <c r="A1448" s="2"/>
      <c r="B1448" s="101"/>
      <c r="C1448" s="102"/>
      <c r="D1448" s="102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3"/>
      <c r="P1448" s="103"/>
      <c r="Q1448" s="103"/>
    </row>
    <row r="1449" spans="1:17" ht="12.75">
      <c r="A1449" s="2"/>
      <c r="B1449" s="101"/>
      <c r="C1449" s="102"/>
      <c r="D1449" s="102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3"/>
      <c r="P1449" s="103"/>
      <c r="Q1449" s="103"/>
    </row>
    <row r="1450" spans="1:17" ht="12.75">
      <c r="A1450" s="2"/>
      <c r="B1450" s="101"/>
      <c r="C1450" s="102"/>
      <c r="D1450" s="102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3"/>
      <c r="P1450" s="103"/>
      <c r="Q1450" s="103"/>
    </row>
    <row r="1451" spans="1:17" ht="12.75">
      <c r="A1451" s="2"/>
      <c r="B1451" s="101"/>
      <c r="C1451" s="102"/>
      <c r="D1451" s="102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3"/>
      <c r="P1451" s="103"/>
      <c r="Q1451" s="103"/>
    </row>
    <row r="1452" spans="1:17" ht="12.75">
      <c r="A1452" s="2"/>
      <c r="B1452" s="101"/>
      <c r="C1452" s="102"/>
      <c r="D1452" s="102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3"/>
      <c r="P1452" s="103"/>
      <c r="Q1452" s="103"/>
    </row>
    <row r="1453" spans="1:17" ht="12.75">
      <c r="A1453" s="2"/>
      <c r="B1453" s="101"/>
      <c r="C1453" s="102"/>
      <c r="D1453" s="102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3"/>
      <c r="P1453" s="103"/>
      <c r="Q1453" s="103"/>
    </row>
    <row r="1454" spans="1:17" ht="12.75">
      <c r="A1454" s="2"/>
      <c r="B1454" s="101"/>
      <c r="C1454" s="102"/>
      <c r="D1454" s="102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3"/>
      <c r="P1454" s="103"/>
      <c r="Q1454" s="103"/>
    </row>
    <row r="1455" spans="1:17" ht="12.75">
      <c r="A1455" s="2"/>
      <c r="B1455" s="101"/>
      <c r="C1455" s="102"/>
      <c r="D1455" s="102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3"/>
      <c r="P1455" s="103"/>
      <c r="Q1455" s="103"/>
    </row>
    <row r="1456" spans="1:17" ht="12.75">
      <c r="A1456" s="2"/>
      <c r="B1456" s="101"/>
      <c r="C1456" s="102"/>
      <c r="D1456" s="102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3"/>
      <c r="P1456" s="103"/>
      <c r="Q1456" s="103"/>
    </row>
    <row r="1457" spans="1:17" ht="12.75">
      <c r="A1457" s="2"/>
      <c r="B1457" s="101"/>
      <c r="C1457" s="102"/>
      <c r="D1457" s="102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3"/>
      <c r="P1457" s="103"/>
      <c r="Q1457" s="103"/>
    </row>
    <row r="1458" spans="1:17" ht="12.75">
      <c r="A1458" s="2"/>
      <c r="B1458" s="101"/>
      <c r="C1458" s="102"/>
      <c r="D1458" s="102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3"/>
      <c r="P1458" s="103"/>
      <c r="Q1458" s="103"/>
    </row>
    <row r="1459" spans="1:17" ht="12.75">
      <c r="A1459" s="2"/>
      <c r="B1459" s="101"/>
      <c r="C1459" s="102"/>
      <c r="D1459" s="102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3"/>
      <c r="P1459" s="103"/>
      <c r="Q1459" s="103"/>
    </row>
    <row r="1460" spans="1:17" ht="12.75">
      <c r="A1460" s="2"/>
      <c r="B1460" s="101"/>
      <c r="C1460" s="102"/>
      <c r="D1460" s="102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3"/>
      <c r="P1460" s="103"/>
      <c r="Q1460" s="103"/>
    </row>
    <row r="1461" spans="1:17" ht="12.75">
      <c r="A1461" s="2"/>
      <c r="B1461" s="101"/>
      <c r="C1461" s="102"/>
      <c r="D1461" s="102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3"/>
      <c r="P1461" s="103"/>
      <c r="Q1461" s="103"/>
    </row>
    <row r="1462" spans="1:17" ht="12.75">
      <c r="A1462" s="2"/>
      <c r="B1462" s="101"/>
      <c r="C1462" s="102"/>
      <c r="D1462" s="102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3"/>
      <c r="P1462" s="103"/>
      <c r="Q1462" s="103"/>
    </row>
    <row r="1463" spans="1:17" ht="12.75">
      <c r="A1463" s="2"/>
      <c r="B1463" s="101"/>
      <c r="C1463" s="102"/>
      <c r="D1463" s="102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3"/>
      <c r="P1463" s="103"/>
      <c r="Q1463" s="103"/>
    </row>
    <row r="1464" spans="1:17" ht="12.75">
      <c r="A1464" s="2"/>
      <c r="B1464" s="101"/>
      <c r="C1464" s="102"/>
      <c r="D1464" s="102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3"/>
      <c r="P1464" s="103"/>
      <c r="Q1464" s="103"/>
    </row>
    <row r="1465" spans="1:17" ht="12.75">
      <c r="A1465" s="2"/>
      <c r="B1465" s="101"/>
      <c r="C1465" s="102"/>
      <c r="D1465" s="102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3"/>
      <c r="P1465" s="103"/>
      <c r="Q1465" s="103"/>
    </row>
    <row r="1466" spans="1:17" ht="12.75">
      <c r="A1466" s="2"/>
      <c r="B1466" s="101"/>
      <c r="C1466" s="102"/>
      <c r="D1466" s="102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3"/>
      <c r="P1466" s="103"/>
      <c r="Q1466" s="103"/>
    </row>
    <row r="1467" spans="1:17" ht="12.75">
      <c r="A1467" s="2"/>
      <c r="B1467" s="101"/>
      <c r="C1467" s="102"/>
      <c r="D1467" s="102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3"/>
      <c r="P1467" s="103"/>
      <c r="Q1467" s="103"/>
    </row>
    <row r="1468" spans="1:17" ht="12.75">
      <c r="A1468" s="2"/>
      <c r="B1468" s="101"/>
      <c r="C1468" s="102"/>
      <c r="D1468" s="102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3"/>
      <c r="P1468" s="103"/>
      <c r="Q1468" s="103"/>
    </row>
    <row r="1469" spans="1:17" ht="12.75">
      <c r="A1469" s="2"/>
      <c r="B1469" s="101"/>
      <c r="C1469" s="102"/>
      <c r="D1469" s="102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3"/>
      <c r="P1469" s="103"/>
      <c r="Q1469" s="103"/>
    </row>
    <row r="1470" spans="1:17" ht="12.75">
      <c r="A1470" s="2"/>
      <c r="B1470" s="101"/>
      <c r="C1470" s="102"/>
      <c r="D1470" s="102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3"/>
      <c r="P1470" s="103"/>
      <c r="Q1470" s="103"/>
    </row>
    <row r="1471" spans="1:17" ht="12.75">
      <c r="A1471" s="2"/>
      <c r="B1471" s="101"/>
      <c r="C1471" s="102"/>
      <c r="D1471" s="102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3"/>
      <c r="P1471" s="103"/>
      <c r="Q1471" s="103"/>
    </row>
    <row r="1472" spans="1:17" ht="12.75">
      <c r="A1472" s="2"/>
      <c r="B1472" s="101"/>
      <c r="C1472" s="102"/>
      <c r="D1472" s="102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3"/>
      <c r="P1472" s="103"/>
      <c r="Q1472" s="103"/>
    </row>
    <row r="1473" spans="1:17" ht="12.75">
      <c r="A1473" s="2"/>
      <c r="B1473" s="101"/>
      <c r="C1473" s="102"/>
      <c r="D1473" s="102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3"/>
      <c r="P1473" s="103"/>
      <c r="Q1473" s="103"/>
    </row>
    <row r="1474" spans="1:17" ht="12.75">
      <c r="A1474" s="2"/>
      <c r="B1474" s="101"/>
      <c r="C1474" s="102"/>
      <c r="D1474" s="102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3"/>
      <c r="P1474" s="103"/>
      <c r="Q1474" s="103"/>
    </row>
    <row r="1475" spans="1:17" ht="12.75">
      <c r="A1475" s="2"/>
      <c r="B1475" s="101"/>
      <c r="C1475" s="102"/>
      <c r="D1475" s="102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3"/>
      <c r="P1475" s="103"/>
      <c r="Q1475" s="103"/>
    </row>
    <row r="1476" spans="1:17" ht="12.75">
      <c r="A1476" s="2"/>
      <c r="B1476" s="101"/>
      <c r="C1476" s="102"/>
      <c r="D1476" s="102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3"/>
      <c r="P1476" s="103"/>
      <c r="Q1476" s="103"/>
    </row>
    <row r="1477" spans="1:17" ht="12.75">
      <c r="A1477" s="2"/>
      <c r="B1477" s="101"/>
      <c r="C1477" s="102"/>
      <c r="D1477" s="102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3"/>
      <c r="P1477" s="103"/>
      <c r="Q1477" s="103"/>
    </row>
    <row r="1478" spans="1:17" ht="12.75">
      <c r="A1478" s="2"/>
      <c r="B1478" s="101"/>
      <c r="C1478" s="102"/>
      <c r="D1478" s="102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3"/>
      <c r="P1478" s="103"/>
      <c r="Q1478" s="103"/>
    </row>
    <row r="1479" spans="1:17" ht="12.75">
      <c r="A1479" s="2"/>
      <c r="B1479" s="101"/>
      <c r="C1479" s="102"/>
      <c r="D1479" s="102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3"/>
      <c r="P1479" s="103"/>
      <c r="Q1479" s="103"/>
    </row>
    <row r="1480" spans="1:17" ht="12.75">
      <c r="A1480" s="2"/>
      <c r="B1480" s="101"/>
      <c r="C1480" s="102"/>
      <c r="D1480" s="102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3"/>
      <c r="P1480" s="103"/>
      <c r="Q1480" s="103"/>
    </row>
    <row r="1481" spans="1:17" ht="12.75">
      <c r="A1481" s="2"/>
      <c r="B1481" s="101"/>
      <c r="C1481" s="102"/>
      <c r="D1481" s="102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3"/>
      <c r="P1481" s="103"/>
      <c r="Q1481" s="103"/>
    </row>
    <row r="1482" spans="1:17" ht="12.75">
      <c r="A1482" s="2"/>
      <c r="B1482" s="101"/>
      <c r="C1482" s="102"/>
      <c r="D1482" s="102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3"/>
      <c r="P1482" s="103"/>
      <c r="Q1482" s="103"/>
    </row>
    <row r="1483" spans="1:17" ht="12.75">
      <c r="A1483" s="2"/>
      <c r="B1483" s="101"/>
      <c r="C1483" s="102"/>
      <c r="D1483" s="102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3"/>
      <c r="P1483" s="103"/>
      <c r="Q1483" s="103"/>
    </row>
    <row r="1484" spans="1:17" ht="12.75">
      <c r="A1484" s="2"/>
      <c r="B1484" s="101"/>
      <c r="C1484" s="102"/>
      <c r="D1484" s="102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3"/>
      <c r="P1484" s="103"/>
      <c r="Q1484" s="103"/>
    </row>
    <row r="1485" spans="1:17" ht="12.75">
      <c r="A1485" s="2"/>
      <c r="B1485" s="101"/>
      <c r="C1485" s="102"/>
      <c r="D1485" s="102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3"/>
      <c r="P1485" s="103"/>
      <c r="Q1485" s="103"/>
    </row>
    <row r="1486" spans="1:17" ht="12.75">
      <c r="A1486" s="2"/>
      <c r="B1486" s="101"/>
      <c r="C1486" s="102"/>
      <c r="D1486" s="102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3"/>
      <c r="P1486" s="103"/>
      <c r="Q1486" s="103"/>
    </row>
    <row r="1487" spans="1:17" ht="12.75">
      <c r="A1487" s="2"/>
      <c r="B1487" s="101"/>
      <c r="C1487" s="102"/>
      <c r="D1487" s="102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3"/>
      <c r="P1487" s="103"/>
      <c r="Q1487" s="103"/>
    </row>
    <row r="1488" spans="1:17" ht="12.75">
      <c r="A1488" s="2"/>
      <c r="B1488" s="101"/>
      <c r="C1488" s="102"/>
      <c r="D1488" s="102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3"/>
      <c r="P1488" s="103"/>
      <c r="Q1488" s="103"/>
    </row>
    <row r="1489" spans="1:17" ht="12.75">
      <c r="A1489" s="2"/>
      <c r="B1489" s="101"/>
      <c r="C1489" s="102"/>
      <c r="D1489" s="102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3"/>
      <c r="P1489" s="103"/>
      <c r="Q1489" s="103"/>
    </row>
    <row r="1490" spans="1:17" ht="12.75">
      <c r="A1490" s="2"/>
      <c r="B1490" s="101"/>
      <c r="C1490" s="102"/>
      <c r="D1490" s="102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3"/>
      <c r="P1490" s="103"/>
      <c r="Q1490" s="103"/>
    </row>
    <row r="1491" spans="1:17" ht="12.75">
      <c r="A1491" s="2"/>
      <c r="B1491" s="101"/>
      <c r="C1491" s="102"/>
      <c r="D1491" s="102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3"/>
      <c r="P1491" s="103"/>
      <c r="Q1491" s="103"/>
    </row>
    <row r="1492" spans="1:17" ht="12.75">
      <c r="A1492" s="2"/>
      <c r="B1492" s="101"/>
      <c r="C1492" s="102"/>
      <c r="D1492" s="102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3"/>
      <c r="P1492" s="103"/>
      <c r="Q1492" s="103"/>
    </row>
    <row r="1493" spans="1:17" ht="12.75">
      <c r="A1493" s="2"/>
      <c r="B1493" s="101"/>
      <c r="C1493" s="102"/>
      <c r="D1493" s="102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3"/>
      <c r="P1493" s="103"/>
      <c r="Q1493" s="103"/>
    </row>
    <row r="1494" spans="1:17" ht="12.75">
      <c r="A1494" s="2"/>
      <c r="B1494" s="101"/>
      <c r="C1494" s="102"/>
      <c r="D1494" s="102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3"/>
      <c r="P1494" s="103"/>
      <c r="Q1494" s="103"/>
    </row>
    <row r="1495" spans="1:17" ht="12.75">
      <c r="A1495" s="2"/>
      <c r="B1495" s="101"/>
      <c r="C1495" s="102"/>
      <c r="D1495" s="102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3"/>
      <c r="P1495" s="103"/>
      <c r="Q1495" s="103"/>
    </row>
    <row r="1496" spans="1:17" ht="12.75">
      <c r="A1496" s="2"/>
      <c r="B1496" s="101"/>
      <c r="C1496" s="102"/>
      <c r="D1496" s="102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3"/>
      <c r="P1496" s="103"/>
      <c r="Q1496" s="103"/>
    </row>
    <row r="1497" spans="1:17" ht="12.75">
      <c r="A1497" s="2"/>
      <c r="B1497" s="101"/>
      <c r="C1497" s="102"/>
      <c r="D1497" s="102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3"/>
      <c r="P1497" s="103"/>
      <c r="Q1497" s="103"/>
    </row>
    <row r="1498" spans="1:17" ht="12.75">
      <c r="A1498" s="2"/>
      <c r="B1498" s="101"/>
      <c r="C1498" s="102"/>
      <c r="D1498" s="102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3"/>
      <c r="P1498" s="103"/>
      <c r="Q1498" s="103"/>
    </row>
    <row r="1499" spans="1:17" ht="12.75">
      <c r="A1499" s="2"/>
      <c r="B1499" s="101"/>
      <c r="C1499" s="102"/>
      <c r="D1499" s="102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3"/>
      <c r="P1499" s="103"/>
      <c r="Q1499" s="103"/>
    </row>
    <row r="1500" spans="1:17" ht="12.75">
      <c r="A1500" s="2"/>
      <c r="B1500" s="101"/>
      <c r="C1500" s="102"/>
      <c r="D1500" s="102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3"/>
      <c r="P1500" s="103"/>
      <c r="Q1500" s="103"/>
    </row>
    <row r="1501" spans="1:17" ht="12.75">
      <c r="A1501" s="2"/>
      <c r="B1501" s="101"/>
      <c r="C1501" s="102"/>
      <c r="D1501" s="102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3"/>
      <c r="P1501" s="103"/>
      <c r="Q1501" s="103"/>
    </row>
    <row r="1502" spans="1:17" ht="12.75">
      <c r="A1502" s="2"/>
      <c r="B1502" s="101"/>
      <c r="C1502" s="102"/>
      <c r="D1502" s="102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3"/>
      <c r="P1502" s="103"/>
      <c r="Q1502" s="103"/>
    </row>
    <row r="1503" spans="1:17" ht="12.75">
      <c r="A1503" s="2"/>
      <c r="B1503" s="101"/>
      <c r="C1503" s="102"/>
      <c r="D1503" s="102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3"/>
      <c r="P1503" s="103"/>
      <c r="Q1503" s="103"/>
    </row>
    <row r="1504" spans="1:17" ht="12.75">
      <c r="A1504" s="2"/>
      <c r="B1504" s="101"/>
      <c r="C1504" s="102"/>
      <c r="D1504" s="102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3"/>
      <c r="P1504" s="103"/>
      <c r="Q1504" s="103"/>
    </row>
    <row r="1505" spans="1:17" ht="12.75">
      <c r="A1505" s="2"/>
      <c r="B1505" s="101"/>
      <c r="C1505" s="102"/>
      <c r="D1505" s="102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3"/>
      <c r="P1505" s="103"/>
      <c r="Q1505" s="103"/>
    </row>
    <row r="1506" spans="1:17" ht="12.75">
      <c r="A1506" s="2"/>
      <c r="B1506" s="101"/>
      <c r="C1506" s="102"/>
      <c r="D1506" s="102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3"/>
      <c r="P1506" s="103"/>
      <c r="Q1506" s="103"/>
    </row>
    <row r="1507" spans="1:17" ht="12.75">
      <c r="A1507" s="2"/>
      <c r="B1507" s="101"/>
      <c r="C1507" s="102"/>
      <c r="D1507" s="102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3"/>
      <c r="P1507" s="103"/>
      <c r="Q1507" s="103"/>
    </row>
    <row r="1508" spans="1:17" ht="12.75">
      <c r="A1508" s="2"/>
      <c r="B1508" s="101"/>
      <c r="C1508" s="102"/>
      <c r="D1508" s="102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3"/>
      <c r="P1508" s="103"/>
      <c r="Q1508" s="103"/>
    </row>
    <row r="1509" spans="1:17" ht="12.75">
      <c r="A1509" s="2"/>
      <c r="B1509" s="101"/>
      <c r="C1509" s="102"/>
      <c r="D1509" s="102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3"/>
      <c r="P1509" s="103"/>
      <c r="Q1509" s="103"/>
    </row>
    <row r="1510" spans="1:17" ht="12.75">
      <c r="A1510" s="2"/>
      <c r="B1510" s="101"/>
      <c r="C1510" s="102"/>
      <c r="D1510" s="102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3"/>
      <c r="P1510" s="103"/>
      <c r="Q1510" s="103"/>
    </row>
    <row r="1511" spans="1:17" ht="12.75">
      <c r="A1511" s="2"/>
      <c r="B1511" s="101"/>
      <c r="C1511" s="102"/>
      <c r="D1511" s="102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3"/>
      <c r="P1511" s="103"/>
      <c r="Q1511" s="103"/>
    </row>
    <row r="1512" spans="1:17" ht="12.75">
      <c r="A1512" s="2"/>
      <c r="B1512" s="101"/>
      <c r="C1512" s="102"/>
      <c r="D1512" s="102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3"/>
      <c r="P1512" s="103"/>
      <c r="Q1512" s="103"/>
    </row>
    <row r="1513" spans="1:17" ht="12.75">
      <c r="A1513" s="2"/>
      <c r="B1513" s="101"/>
      <c r="C1513" s="102"/>
      <c r="D1513" s="102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3"/>
      <c r="P1513" s="103"/>
      <c r="Q1513" s="103"/>
    </row>
    <row r="1514" spans="1:17" ht="12.75">
      <c r="A1514" s="2"/>
      <c r="B1514" s="101"/>
      <c r="C1514" s="102"/>
      <c r="D1514" s="102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3"/>
      <c r="P1514" s="103"/>
      <c r="Q1514" s="103"/>
    </row>
    <row r="1515" spans="1:17" ht="12.75">
      <c r="A1515" s="2"/>
      <c r="B1515" s="101"/>
      <c r="C1515" s="102"/>
      <c r="D1515" s="102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3"/>
      <c r="P1515" s="103"/>
      <c r="Q1515" s="103"/>
    </row>
    <row r="1516" spans="1:17" ht="12.75">
      <c r="A1516" s="2"/>
      <c r="B1516" s="101"/>
      <c r="C1516" s="102"/>
      <c r="D1516" s="102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3"/>
      <c r="P1516" s="103"/>
      <c r="Q1516" s="103"/>
    </row>
    <row r="1517" spans="1:17" ht="12.75">
      <c r="A1517" s="2"/>
      <c r="B1517" s="101"/>
      <c r="C1517" s="102"/>
      <c r="D1517" s="102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3"/>
      <c r="P1517" s="103"/>
      <c r="Q1517" s="103"/>
    </row>
    <row r="1518" spans="1:17" ht="12.75">
      <c r="A1518" s="2"/>
      <c r="B1518" s="101"/>
      <c r="C1518" s="102"/>
      <c r="D1518" s="102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3"/>
      <c r="P1518" s="103"/>
      <c r="Q1518" s="103"/>
    </row>
    <row r="1519" spans="1:17" ht="12.75">
      <c r="A1519" s="2"/>
      <c r="B1519" s="101"/>
      <c r="C1519" s="102"/>
      <c r="D1519" s="102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3"/>
      <c r="P1519" s="103"/>
      <c r="Q1519" s="103"/>
    </row>
    <row r="1520" spans="1:17" ht="12.75">
      <c r="A1520" s="2"/>
      <c r="B1520" s="101"/>
      <c r="C1520" s="102"/>
      <c r="D1520" s="102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3"/>
      <c r="P1520" s="103"/>
      <c r="Q1520" s="103"/>
    </row>
    <row r="1521" spans="1:17" ht="12.75">
      <c r="A1521" s="2"/>
      <c r="B1521" s="101"/>
      <c r="C1521" s="102"/>
      <c r="D1521" s="102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3"/>
      <c r="P1521" s="103"/>
      <c r="Q1521" s="103"/>
    </row>
    <row r="1522" spans="1:17" ht="12.75">
      <c r="A1522" s="2"/>
      <c r="B1522" s="101"/>
      <c r="C1522" s="102"/>
      <c r="D1522" s="102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3"/>
      <c r="P1522" s="103"/>
      <c r="Q1522" s="103"/>
    </row>
    <row r="1523" spans="1:17" ht="12.75">
      <c r="A1523" s="2"/>
      <c r="B1523" s="101"/>
      <c r="C1523" s="102"/>
      <c r="D1523" s="102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3"/>
      <c r="P1523" s="103"/>
      <c r="Q1523" s="103"/>
    </row>
    <row r="1524" spans="1:17" ht="12.75">
      <c r="A1524" s="2"/>
      <c r="B1524" s="101"/>
      <c r="C1524" s="102"/>
      <c r="D1524" s="102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3"/>
      <c r="P1524" s="103"/>
      <c r="Q1524" s="103"/>
    </row>
    <row r="1525" spans="1:17" ht="12.75">
      <c r="A1525" s="2"/>
      <c r="B1525" s="101"/>
      <c r="C1525" s="102"/>
      <c r="D1525" s="102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3"/>
      <c r="P1525" s="103"/>
      <c r="Q1525" s="103"/>
    </row>
    <row r="1526" spans="1:17" ht="12.75">
      <c r="A1526" s="2"/>
      <c r="B1526" s="101"/>
      <c r="C1526" s="102"/>
      <c r="D1526" s="102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3"/>
      <c r="P1526" s="103"/>
      <c r="Q1526" s="103"/>
    </row>
    <row r="1527" spans="1:17" ht="12.75">
      <c r="A1527" s="2"/>
      <c r="B1527" s="101"/>
      <c r="C1527" s="102"/>
      <c r="D1527" s="102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3"/>
      <c r="P1527" s="103"/>
      <c r="Q1527" s="103"/>
    </row>
    <row r="1528" spans="1:17" ht="12.75">
      <c r="A1528" s="2"/>
      <c r="B1528" s="101"/>
      <c r="C1528" s="102"/>
      <c r="D1528" s="102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3"/>
      <c r="P1528" s="103"/>
      <c r="Q1528" s="103"/>
    </row>
    <row r="1529" spans="1:17" ht="12.75">
      <c r="A1529" s="2"/>
      <c r="B1529" s="101"/>
      <c r="C1529" s="102"/>
      <c r="D1529" s="102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3"/>
      <c r="P1529" s="103"/>
      <c r="Q1529" s="103"/>
    </row>
    <row r="1530" spans="1:17" ht="12.75">
      <c r="A1530" s="2"/>
      <c r="B1530" s="101"/>
      <c r="C1530" s="102"/>
      <c r="D1530" s="102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3"/>
      <c r="P1530" s="103"/>
      <c r="Q1530" s="103"/>
    </row>
    <row r="1531" spans="1:17" ht="12.75">
      <c r="A1531" s="2"/>
      <c r="B1531" s="101"/>
      <c r="C1531" s="102"/>
      <c r="D1531" s="102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3"/>
      <c r="P1531" s="103"/>
      <c r="Q1531" s="103"/>
    </row>
    <row r="1532" spans="1:17" ht="12.75">
      <c r="A1532" s="2"/>
      <c r="B1532" s="101"/>
      <c r="C1532" s="102"/>
      <c r="D1532" s="102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3"/>
      <c r="P1532" s="103"/>
      <c r="Q1532" s="103"/>
    </row>
    <row r="1533" spans="1:17" ht="12.75">
      <c r="A1533" s="2"/>
      <c r="B1533" s="101"/>
      <c r="C1533" s="102"/>
      <c r="D1533" s="102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3"/>
      <c r="P1533" s="103"/>
      <c r="Q1533" s="103"/>
    </row>
    <row r="1534" spans="1:17" ht="12.75">
      <c r="A1534" s="2"/>
      <c r="B1534" s="101"/>
      <c r="C1534" s="102"/>
      <c r="D1534" s="102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3"/>
      <c r="P1534" s="103"/>
      <c r="Q1534" s="103"/>
    </row>
    <row r="1535" spans="1:17" ht="12.75">
      <c r="A1535" s="2"/>
      <c r="B1535" s="101"/>
      <c r="C1535" s="102"/>
      <c r="D1535" s="102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3"/>
      <c r="P1535" s="103"/>
      <c r="Q1535" s="103"/>
    </row>
    <row r="1536" spans="1:17" ht="12.75">
      <c r="A1536" s="2"/>
      <c r="B1536" s="101"/>
      <c r="C1536" s="102"/>
      <c r="D1536" s="102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3"/>
      <c r="P1536" s="103"/>
      <c r="Q1536" s="103"/>
    </row>
    <row r="1537" spans="1:17" ht="12.75">
      <c r="A1537" s="2"/>
      <c r="B1537" s="101"/>
      <c r="C1537" s="102"/>
      <c r="D1537" s="102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3"/>
      <c r="P1537" s="103"/>
      <c r="Q1537" s="103"/>
    </row>
    <row r="1538" spans="1:17" ht="12.75">
      <c r="A1538" s="2"/>
      <c r="B1538" s="101"/>
      <c r="C1538" s="102"/>
      <c r="D1538" s="102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3"/>
      <c r="P1538" s="103"/>
      <c r="Q1538" s="103"/>
    </row>
    <row r="1539" spans="1:17" ht="12.75">
      <c r="A1539" s="2"/>
      <c r="B1539" s="101"/>
      <c r="C1539" s="102"/>
      <c r="D1539" s="102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3"/>
      <c r="P1539" s="103"/>
      <c r="Q1539" s="103"/>
    </row>
    <row r="1540" spans="1:17" ht="12.75">
      <c r="A1540" s="2"/>
      <c r="B1540" s="101"/>
      <c r="C1540" s="102"/>
      <c r="D1540" s="102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3"/>
      <c r="P1540" s="103"/>
      <c r="Q1540" s="103"/>
    </row>
    <row r="1541" spans="1:17" ht="12.75">
      <c r="A1541" s="2"/>
      <c r="B1541" s="101"/>
      <c r="C1541" s="102"/>
      <c r="D1541" s="102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3"/>
      <c r="P1541" s="103"/>
      <c r="Q1541" s="103"/>
    </row>
    <row r="1542" spans="1:17" ht="12.75">
      <c r="A1542" s="2"/>
      <c r="B1542" s="101"/>
      <c r="C1542" s="102"/>
      <c r="D1542" s="102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3"/>
      <c r="P1542" s="103"/>
      <c r="Q1542" s="103"/>
    </row>
    <row r="1543" spans="1:17" ht="12.75">
      <c r="A1543" s="2"/>
      <c r="B1543" s="101"/>
      <c r="C1543" s="102"/>
      <c r="D1543" s="102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3"/>
      <c r="P1543" s="103"/>
      <c r="Q1543" s="103"/>
    </row>
    <row r="1544" spans="1:17" ht="12.75">
      <c r="A1544" s="2"/>
      <c r="B1544" s="101"/>
      <c r="C1544" s="102"/>
      <c r="D1544" s="102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3"/>
      <c r="P1544" s="103"/>
      <c r="Q1544" s="103"/>
    </row>
    <row r="1545" spans="1:17" ht="12.75">
      <c r="A1545" s="2"/>
      <c r="B1545" s="101"/>
      <c r="C1545" s="102"/>
      <c r="D1545" s="102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3"/>
      <c r="P1545" s="103"/>
      <c r="Q1545" s="103"/>
    </row>
    <row r="1546" spans="1:17" ht="12.75">
      <c r="A1546" s="2"/>
      <c r="B1546" s="101"/>
      <c r="C1546" s="102"/>
      <c r="D1546" s="102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3"/>
      <c r="P1546" s="103"/>
      <c r="Q1546" s="103"/>
    </row>
    <row r="1547" spans="1:17" ht="12.75">
      <c r="A1547" s="2"/>
      <c r="B1547" s="101"/>
      <c r="C1547" s="102"/>
      <c r="D1547" s="102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3"/>
      <c r="P1547" s="103"/>
      <c r="Q1547" s="103"/>
    </row>
    <row r="1548" spans="1:17" ht="12.75">
      <c r="A1548" s="2"/>
      <c r="B1548" s="101"/>
      <c r="C1548" s="102"/>
      <c r="D1548" s="102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3"/>
      <c r="P1548" s="103"/>
      <c r="Q1548" s="103"/>
    </row>
    <row r="1549" spans="1:17" ht="12.75">
      <c r="A1549" s="2"/>
      <c r="B1549" s="101"/>
      <c r="C1549" s="102"/>
      <c r="D1549" s="102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3"/>
      <c r="P1549" s="103"/>
      <c r="Q1549" s="103"/>
    </row>
    <row r="1550" spans="1:17" ht="12.75">
      <c r="A1550" s="2"/>
      <c r="B1550" s="101"/>
      <c r="C1550" s="102"/>
      <c r="D1550" s="102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3"/>
      <c r="P1550" s="103"/>
      <c r="Q1550" s="103"/>
    </row>
    <row r="1551" spans="1:17" ht="12.75">
      <c r="A1551" s="2"/>
      <c r="B1551" s="101"/>
      <c r="C1551" s="102"/>
      <c r="D1551" s="102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3"/>
      <c r="P1551" s="103"/>
      <c r="Q1551" s="103"/>
    </row>
    <row r="1552" spans="1:17" ht="12.75">
      <c r="A1552" s="2"/>
      <c r="B1552" s="101"/>
      <c r="C1552" s="102"/>
      <c r="D1552" s="102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3"/>
      <c r="P1552" s="103"/>
      <c r="Q1552" s="103"/>
    </row>
    <row r="1553" spans="1:17" ht="12.75">
      <c r="A1553" s="2"/>
      <c r="B1553" s="101"/>
      <c r="C1553" s="102"/>
      <c r="D1553" s="102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3"/>
      <c r="P1553" s="103"/>
      <c r="Q1553" s="103"/>
    </row>
    <row r="1554" spans="1:17" ht="12.75">
      <c r="A1554" s="2"/>
      <c r="B1554" s="101"/>
      <c r="C1554" s="102"/>
      <c r="D1554" s="102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3"/>
      <c r="P1554" s="103"/>
      <c r="Q1554" s="103"/>
    </row>
    <row r="1555" spans="1:17" ht="12.75">
      <c r="A1555" s="2"/>
      <c r="B1555" s="101"/>
      <c r="C1555" s="102"/>
      <c r="D1555" s="102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3"/>
      <c r="P1555" s="103"/>
      <c r="Q1555" s="103"/>
    </row>
    <row r="1556" spans="1:17" ht="12.75">
      <c r="A1556" s="2"/>
      <c r="B1556" s="101"/>
      <c r="C1556" s="102"/>
      <c r="D1556" s="102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3"/>
      <c r="P1556" s="103"/>
      <c r="Q1556" s="103"/>
    </row>
    <row r="1557" spans="1:17" ht="12.75">
      <c r="A1557" s="2"/>
      <c r="B1557" s="101"/>
      <c r="C1557" s="102"/>
      <c r="D1557" s="102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3"/>
      <c r="P1557" s="103"/>
      <c r="Q1557" s="103"/>
    </row>
    <row r="1558" spans="1:17" ht="12.75">
      <c r="A1558" s="2"/>
      <c r="B1558" s="101"/>
      <c r="C1558" s="102"/>
      <c r="D1558" s="102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3"/>
      <c r="P1558" s="103"/>
      <c r="Q1558" s="103"/>
    </row>
    <row r="1559" spans="1:17" ht="12.75">
      <c r="A1559" s="2"/>
      <c r="B1559" s="101"/>
      <c r="C1559" s="102"/>
      <c r="D1559" s="102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3"/>
      <c r="P1559" s="103"/>
      <c r="Q1559" s="103"/>
    </row>
    <row r="1560" spans="1:17" ht="12.75">
      <c r="A1560" s="2"/>
      <c r="B1560" s="101"/>
      <c r="C1560" s="102"/>
      <c r="D1560" s="102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3"/>
      <c r="P1560" s="103"/>
      <c r="Q1560" s="103"/>
    </row>
    <row r="1561" spans="1:17" ht="12.75">
      <c r="A1561" s="2"/>
      <c r="B1561" s="101"/>
      <c r="C1561" s="102"/>
      <c r="D1561" s="102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3"/>
      <c r="P1561" s="103"/>
      <c r="Q1561" s="103"/>
    </row>
    <row r="1562" spans="1:17" ht="12.75">
      <c r="A1562" s="2"/>
      <c r="B1562" s="101"/>
      <c r="C1562" s="102"/>
      <c r="D1562" s="102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3"/>
      <c r="P1562" s="103"/>
      <c r="Q1562" s="103"/>
    </row>
    <row r="1563" spans="1:17" ht="12.75">
      <c r="A1563" s="2"/>
      <c r="B1563" s="101"/>
      <c r="C1563" s="102"/>
      <c r="D1563" s="102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3"/>
      <c r="P1563" s="103"/>
      <c r="Q1563" s="103"/>
    </row>
    <row r="1564" spans="1:17" ht="12.75">
      <c r="A1564" s="2"/>
      <c r="B1564" s="101"/>
      <c r="C1564" s="102"/>
      <c r="D1564" s="102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3"/>
      <c r="P1564" s="103"/>
      <c r="Q1564" s="103"/>
    </row>
    <row r="1565" spans="1:17" ht="12.75">
      <c r="A1565" s="2"/>
      <c r="B1565" s="101"/>
      <c r="C1565" s="102"/>
      <c r="D1565" s="102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3"/>
      <c r="P1565" s="103"/>
      <c r="Q1565" s="103"/>
    </row>
    <row r="1566" spans="1:17" ht="12.75">
      <c r="A1566" s="2"/>
      <c r="B1566" s="101"/>
      <c r="C1566" s="102"/>
      <c r="D1566" s="102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3"/>
      <c r="P1566" s="103"/>
      <c r="Q1566" s="103"/>
    </row>
    <row r="1567" spans="1:17" ht="12.75">
      <c r="A1567" s="2"/>
      <c r="B1567" s="101"/>
      <c r="C1567" s="102"/>
      <c r="D1567" s="102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3"/>
      <c r="P1567" s="103"/>
      <c r="Q1567" s="103"/>
    </row>
    <row r="1568" spans="1:17" ht="12.75">
      <c r="A1568" s="2"/>
      <c r="B1568" s="101"/>
      <c r="C1568" s="102"/>
      <c r="D1568" s="102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3"/>
      <c r="P1568" s="103"/>
      <c r="Q1568" s="103"/>
    </row>
    <row r="1569" spans="1:17" ht="12.75">
      <c r="A1569" s="2"/>
      <c r="B1569" s="101"/>
      <c r="C1569" s="102"/>
      <c r="D1569" s="102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</row>
    <row r="1570" spans="1:17" ht="12.75">
      <c r="A1570" s="2"/>
      <c r="B1570" s="101"/>
      <c r="C1570" s="102"/>
      <c r="D1570" s="102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3"/>
      <c r="P1570" s="103"/>
      <c r="Q1570" s="103"/>
    </row>
    <row r="1571" spans="1:17" ht="12.75">
      <c r="A1571" s="2"/>
      <c r="B1571" s="101"/>
      <c r="C1571" s="102"/>
      <c r="D1571" s="102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3"/>
      <c r="P1571" s="103"/>
      <c r="Q1571" s="103"/>
    </row>
    <row r="1572" spans="1:17" ht="12.75">
      <c r="A1572" s="2"/>
      <c r="B1572" s="101"/>
      <c r="C1572" s="102"/>
      <c r="D1572" s="102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3"/>
      <c r="P1572" s="103"/>
      <c r="Q1572" s="103"/>
    </row>
    <row r="1573" spans="1:17" ht="12.75">
      <c r="A1573" s="2"/>
      <c r="B1573" s="101"/>
      <c r="C1573" s="102"/>
      <c r="D1573" s="102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3"/>
      <c r="P1573" s="103"/>
      <c r="Q1573" s="103"/>
    </row>
    <row r="1574" spans="1:17" ht="12.75">
      <c r="A1574" s="2"/>
      <c r="B1574" s="101"/>
      <c r="C1574" s="102"/>
      <c r="D1574" s="102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3"/>
      <c r="P1574" s="103"/>
      <c r="Q1574" s="103"/>
    </row>
    <row r="1575" spans="1:17" ht="12.75">
      <c r="A1575" s="2"/>
      <c r="B1575" s="101"/>
      <c r="C1575" s="102"/>
      <c r="D1575" s="102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3"/>
      <c r="P1575" s="103"/>
      <c r="Q1575" s="103"/>
    </row>
    <row r="1576" spans="1:17" ht="12.75">
      <c r="A1576" s="2"/>
      <c r="B1576" s="101"/>
      <c r="C1576" s="102"/>
      <c r="D1576" s="102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3"/>
      <c r="P1576" s="103"/>
      <c r="Q1576" s="103"/>
    </row>
    <row r="1577" spans="1:17" ht="12.75">
      <c r="A1577" s="2"/>
      <c r="B1577" s="101"/>
      <c r="C1577" s="102"/>
      <c r="D1577" s="102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3"/>
      <c r="P1577" s="103"/>
      <c r="Q1577" s="103"/>
    </row>
    <row r="1578" spans="1:17" ht="12.75">
      <c r="A1578" s="2"/>
      <c r="B1578" s="101"/>
      <c r="C1578" s="102"/>
      <c r="D1578" s="102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3"/>
      <c r="P1578" s="103"/>
      <c r="Q1578" s="103"/>
    </row>
    <row r="1579" spans="1:17" ht="12.75">
      <c r="A1579" s="2"/>
      <c r="B1579" s="101"/>
      <c r="C1579" s="102"/>
      <c r="D1579" s="102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3"/>
      <c r="P1579" s="103"/>
      <c r="Q1579" s="103"/>
    </row>
    <row r="1580" spans="1:17" ht="12.75">
      <c r="A1580" s="2"/>
      <c r="B1580" s="101"/>
      <c r="C1580" s="102"/>
      <c r="D1580" s="102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3"/>
      <c r="P1580" s="103"/>
      <c r="Q1580" s="103"/>
    </row>
    <row r="1581" spans="1:17" ht="12.75">
      <c r="A1581" s="2"/>
      <c r="B1581" s="101"/>
      <c r="C1581" s="102"/>
      <c r="D1581" s="102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3"/>
      <c r="P1581" s="103"/>
      <c r="Q1581" s="103"/>
    </row>
    <row r="1582" spans="1:17" ht="12.75">
      <c r="A1582" s="2"/>
      <c r="B1582" s="101"/>
      <c r="C1582" s="102"/>
      <c r="D1582" s="102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</row>
    <row r="1583" spans="1:17" ht="12.75">
      <c r="A1583" s="2"/>
      <c r="B1583" s="101"/>
      <c r="C1583" s="102"/>
      <c r="D1583" s="102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</row>
    <row r="1584" spans="1:17" ht="12.75">
      <c r="A1584" s="2"/>
      <c r="B1584" s="101"/>
      <c r="C1584" s="102"/>
      <c r="D1584" s="102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3"/>
      <c r="P1584" s="103"/>
      <c r="Q1584" s="103"/>
    </row>
    <row r="1585" spans="1:17" ht="12.75">
      <c r="A1585" s="2"/>
      <c r="B1585" s="101"/>
      <c r="C1585" s="102"/>
      <c r="D1585" s="102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3"/>
      <c r="P1585" s="103"/>
      <c r="Q1585" s="103"/>
    </row>
    <row r="1586" spans="1:17" ht="12.75">
      <c r="A1586" s="2"/>
      <c r="B1586" s="101"/>
      <c r="C1586" s="102"/>
      <c r="D1586" s="102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3"/>
      <c r="P1586" s="103"/>
      <c r="Q1586" s="103"/>
    </row>
    <row r="1587" spans="1:17" ht="12.75">
      <c r="A1587" s="2"/>
      <c r="B1587" s="101"/>
      <c r="C1587" s="102"/>
      <c r="D1587" s="102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3"/>
      <c r="P1587" s="103"/>
      <c r="Q1587" s="103"/>
    </row>
    <row r="1588" spans="1:17" ht="12.75">
      <c r="A1588" s="2"/>
      <c r="B1588" s="101"/>
      <c r="C1588" s="102"/>
      <c r="D1588" s="102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3"/>
      <c r="P1588" s="103"/>
      <c r="Q1588" s="103"/>
    </row>
    <row r="1589" spans="1:17" ht="12.75">
      <c r="A1589" s="2"/>
      <c r="B1589" s="101"/>
      <c r="C1589" s="102"/>
      <c r="D1589" s="102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3"/>
      <c r="P1589" s="103"/>
      <c r="Q1589" s="103"/>
    </row>
    <row r="1590" spans="1:17" ht="12.75">
      <c r="A1590" s="2"/>
      <c r="B1590" s="101"/>
      <c r="C1590" s="102"/>
      <c r="D1590" s="102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3"/>
      <c r="P1590" s="103"/>
      <c r="Q1590" s="103"/>
    </row>
    <row r="1591" spans="1:17" ht="12.75">
      <c r="A1591" s="2"/>
      <c r="B1591" s="101"/>
      <c r="C1591" s="102"/>
      <c r="D1591" s="102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3"/>
      <c r="P1591" s="103"/>
      <c r="Q1591" s="103"/>
    </row>
    <row r="1592" spans="1:17" ht="12.75">
      <c r="A1592" s="2"/>
      <c r="B1592" s="101"/>
      <c r="C1592" s="102"/>
      <c r="D1592" s="102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3"/>
      <c r="P1592" s="103"/>
      <c r="Q1592" s="103"/>
    </row>
    <row r="1593" spans="1:17" ht="12.75">
      <c r="A1593" s="2"/>
      <c r="B1593" s="101"/>
      <c r="C1593" s="102"/>
      <c r="D1593" s="102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3"/>
      <c r="P1593" s="103"/>
      <c r="Q1593" s="103"/>
    </row>
    <row r="1594" spans="1:17" ht="12.75">
      <c r="A1594" s="2"/>
      <c r="B1594" s="101"/>
      <c r="C1594" s="102"/>
      <c r="D1594" s="102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3"/>
      <c r="P1594" s="103"/>
      <c r="Q1594" s="103"/>
    </row>
    <row r="1595" spans="1:17" ht="12.75">
      <c r="A1595" s="2"/>
      <c r="B1595" s="101"/>
      <c r="C1595" s="102"/>
      <c r="D1595" s="102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3"/>
      <c r="P1595" s="103"/>
      <c r="Q1595" s="103"/>
    </row>
    <row r="1596" spans="1:17" ht="12.75">
      <c r="A1596" s="2"/>
      <c r="B1596" s="101"/>
      <c r="C1596" s="102"/>
      <c r="D1596" s="102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3"/>
      <c r="P1596" s="103"/>
      <c r="Q1596" s="103"/>
    </row>
    <row r="1597" spans="1:17" ht="12.75">
      <c r="A1597" s="2"/>
      <c r="B1597" s="101"/>
      <c r="C1597" s="102"/>
      <c r="D1597" s="102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3"/>
      <c r="P1597" s="103"/>
      <c r="Q1597" s="103"/>
    </row>
    <row r="1598" spans="1:17" ht="12.75">
      <c r="A1598" s="2"/>
      <c r="B1598" s="101"/>
      <c r="C1598" s="102"/>
      <c r="D1598" s="102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3"/>
      <c r="P1598" s="103"/>
      <c r="Q1598" s="103"/>
    </row>
    <row r="1599" spans="1:17" ht="12.75">
      <c r="A1599" s="2"/>
      <c r="B1599" s="101"/>
      <c r="C1599" s="102"/>
      <c r="D1599" s="102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3"/>
      <c r="P1599" s="103"/>
      <c r="Q1599" s="103"/>
    </row>
    <row r="1600" spans="1:17" ht="12.75">
      <c r="A1600" s="2"/>
      <c r="B1600" s="101"/>
      <c r="C1600" s="102"/>
      <c r="D1600" s="102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3"/>
      <c r="P1600" s="103"/>
      <c r="Q1600" s="103"/>
    </row>
    <row r="1601" spans="1:17" ht="12.75">
      <c r="A1601" s="2"/>
      <c r="B1601" s="101"/>
      <c r="C1601" s="102"/>
      <c r="D1601" s="102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3"/>
      <c r="P1601" s="103"/>
      <c r="Q1601" s="103"/>
    </row>
    <row r="1602" spans="1:17" ht="12.75">
      <c r="A1602" s="2"/>
      <c r="B1602" s="101"/>
      <c r="C1602" s="102"/>
      <c r="D1602" s="102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3"/>
      <c r="P1602" s="103"/>
      <c r="Q1602" s="103"/>
    </row>
    <row r="1603" spans="1:17" ht="12.75">
      <c r="A1603" s="2"/>
      <c r="B1603" s="101"/>
      <c r="C1603" s="102"/>
      <c r="D1603" s="102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3"/>
      <c r="P1603" s="103"/>
      <c r="Q1603" s="103"/>
    </row>
    <row r="1604" spans="1:17" ht="12.75">
      <c r="A1604" s="2"/>
      <c r="B1604" s="101"/>
      <c r="C1604" s="102"/>
      <c r="D1604" s="102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3"/>
      <c r="P1604" s="103"/>
      <c r="Q1604" s="103"/>
    </row>
    <row r="1605" spans="1:17" ht="12.75">
      <c r="A1605" s="2"/>
      <c r="B1605" s="101"/>
      <c r="C1605" s="102"/>
      <c r="D1605" s="102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3"/>
      <c r="P1605" s="103"/>
      <c r="Q1605" s="103"/>
    </row>
    <row r="1606" spans="1:17" ht="12.75">
      <c r="A1606" s="2"/>
      <c r="B1606" s="101"/>
      <c r="C1606" s="102"/>
      <c r="D1606" s="102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3"/>
      <c r="P1606" s="103"/>
      <c r="Q1606" s="103"/>
    </row>
    <row r="1607" spans="1:17" ht="12.75">
      <c r="A1607" s="2"/>
      <c r="B1607" s="101"/>
      <c r="C1607" s="102"/>
      <c r="D1607" s="102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3"/>
      <c r="P1607" s="103"/>
      <c r="Q1607" s="103"/>
    </row>
    <row r="1608" spans="1:17" ht="12.75">
      <c r="A1608" s="2"/>
      <c r="B1608" s="101"/>
      <c r="C1608" s="102"/>
      <c r="D1608" s="102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3"/>
      <c r="P1608" s="103"/>
      <c r="Q1608" s="103"/>
    </row>
    <row r="1609" spans="1:17" ht="12.75">
      <c r="A1609" s="2"/>
      <c r="B1609" s="101"/>
      <c r="C1609" s="102"/>
      <c r="D1609" s="102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3"/>
      <c r="P1609" s="103"/>
      <c r="Q1609" s="103"/>
    </row>
    <row r="1610" spans="1:17" ht="12.75">
      <c r="A1610" s="2"/>
      <c r="B1610" s="101"/>
      <c r="C1610" s="102"/>
      <c r="D1610" s="102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3"/>
      <c r="P1610" s="103"/>
      <c r="Q1610" s="103"/>
    </row>
    <row r="1611" spans="1:17" ht="12.75">
      <c r="A1611" s="2"/>
      <c r="B1611" s="101"/>
      <c r="C1611" s="102"/>
      <c r="D1611" s="102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3"/>
      <c r="P1611" s="103"/>
      <c r="Q1611" s="103"/>
    </row>
    <row r="1612" spans="1:17" ht="12.75">
      <c r="A1612" s="2"/>
      <c r="B1612" s="101"/>
      <c r="C1612" s="102"/>
      <c r="D1612" s="102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3"/>
      <c r="P1612" s="103"/>
      <c r="Q1612" s="103"/>
    </row>
    <row r="1613" spans="1:17" ht="12.75">
      <c r="A1613" s="2"/>
      <c r="B1613" s="101"/>
      <c r="C1613" s="102"/>
      <c r="D1613" s="102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3"/>
      <c r="P1613" s="103"/>
      <c r="Q1613" s="103"/>
    </row>
    <row r="1614" spans="1:17" ht="12.75">
      <c r="A1614" s="2"/>
      <c r="B1614" s="101"/>
      <c r="C1614" s="102"/>
      <c r="D1614" s="102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3"/>
      <c r="P1614" s="103"/>
      <c r="Q1614" s="103"/>
    </row>
    <row r="1615" spans="1:17" ht="12.75">
      <c r="A1615" s="2"/>
      <c r="B1615" s="101"/>
      <c r="C1615" s="102"/>
      <c r="D1615" s="102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3"/>
      <c r="P1615" s="103"/>
      <c r="Q1615" s="103"/>
    </row>
    <row r="1616" spans="1:17" ht="12.75">
      <c r="A1616" s="2"/>
      <c r="B1616" s="101"/>
      <c r="C1616" s="102"/>
      <c r="D1616" s="102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3"/>
      <c r="P1616" s="103"/>
      <c r="Q1616" s="103"/>
    </row>
    <row r="1617" spans="1:17" ht="12.75">
      <c r="A1617" s="2"/>
      <c r="B1617" s="101"/>
      <c r="C1617" s="102"/>
      <c r="D1617" s="102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</row>
    <row r="1618" spans="1:17" ht="12.75">
      <c r="A1618" s="2"/>
      <c r="B1618" s="101"/>
      <c r="C1618" s="102"/>
      <c r="D1618" s="102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3"/>
      <c r="P1618" s="103"/>
      <c r="Q1618" s="103"/>
    </row>
    <row r="1619" spans="1:17" ht="12.75">
      <c r="A1619" s="2"/>
      <c r="B1619" s="101"/>
      <c r="C1619" s="102"/>
      <c r="D1619" s="102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3"/>
      <c r="P1619" s="103"/>
      <c r="Q1619" s="103"/>
    </row>
    <row r="1620" spans="1:17" ht="12.75">
      <c r="A1620" s="2"/>
      <c r="B1620" s="101"/>
      <c r="C1620" s="102"/>
      <c r="D1620" s="102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3"/>
      <c r="P1620" s="103"/>
      <c r="Q1620" s="103"/>
    </row>
    <row r="1621" spans="1:17" ht="12.75">
      <c r="A1621" s="2"/>
      <c r="B1621" s="101"/>
      <c r="C1621" s="102"/>
      <c r="D1621" s="102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3"/>
      <c r="P1621" s="103"/>
      <c r="Q1621" s="103"/>
    </row>
    <row r="1622" spans="1:17" ht="12.75">
      <c r="A1622" s="2"/>
      <c r="B1622" s="101"/>
      <c r="C1622" s="102"/>
      <c r="D1622" s="102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3"/>
      <c r="P1622" s="103"/>
      <c r="Q1622" s="103"/>
    </row>
    <row r="1623" spans="1:17" ht="12.75">
      <c r="A1623" s="2"/>
      <c r="B1623" s="101"/>
      <c r="C1623" s="102"/>
      <c r="D1623" s="102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3"/>
      <c r="P1623" s="103"/>
      <c r="Q1623" s="103"/>
    </row>
    <row r="1624" spans="1:17" ht="12.75">
      <c r="A1624" s="2"/>
      <c r="B1624" s="101"/>
      <c r="C1624" s="102"/>
      <c r="D1624" s="102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3"/>
      <c r="P1624" s="103"/>
      <c r="Q1624" s="103"/>
    </row>
    <row r="1625" spans="1:17" ht="12.75">
      <c r="A1625" s="2"/>
      <c r="B1625" s="101"/>
      <c r="C1625" s="102"/>
      <c r="D1625" s="102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3"/>
      <c r="P1625" s="103"/>
      <c r="Q1625" s="103"/>
    </row>
    <row r="1626" spans="1:17" ht="12.75">
      <c r="A1626" s="2"/>
      <c r="B1626" s="101"/>
      <c r="C1626" s="102"/>
      <c r="D1626" s="102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3"/>
      <c r="P1626" s="103"/>
      <c r="Q1626" s="103"/>
    </row>
    <row r="1627" spans="1:17" ht="12.75">
      <c r="A1627" s="2"/>
      <c r="B1627" s="101"/>
      <c r="C1627" s="102"/>
      <c r="D1627" s="102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3"/>
      <c r="P1627" s="103"/>
      <c r="Q1627" s="103"/>
    </row>
    <row r="1628" spans="1:17" ht="12.75">
      <c r="A1628" s="2"/>
      <c r="B1628" s="101"/>
      <c r="C1628" s="102"/>
      <c r="D1628" s="102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3"/>
      <c r="P1628" s="103"/>
      <c r="Q1628" s="103"/>
    </row>
    <row r="1629" spans="1:17" ht="12.75">
      <c r="A1629" s="2"/>
      <c r="B1629" s="101"/>
      <c r="C1629" s="102"/>
      <c r="D1629" s="102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3"/>
      <c r="P1629" s="103"/>
      <c r="Q1629" s="103"/>
    </row>
    <row r="1630" spans="1:17" ht="12.75">
      <c r="A1630" s="2"/>
      <c r="B1630" s="101"/>
      <c r="C1630" s="102"/>
      <c r="D1630" s="102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3"/>
      <c r="P1630" s="103"/>
      <c r="Q1630" s="103"/>
    </row>
    <row r="1631" spans="1:17" ht="12.75">
      <c r="A1631" s="2"/>
      <c r="B1631" s="101"/>
      <c r="C1631" s="102"/>
      <c r="D1631" s="102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3"/>
      <c r="P1631" s="103"/>
      <c r="Q1631" s="103"/>
    </row>
    <row r="1632" spans="1:17" ht="12.75">
      <c r="A1632" s="2"/>
      <c r="B1632" s="101"/>
      <c r="C1632" s="102"/>
      <c r="D1632" s="102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3"/>
      <c r="P1632" s="103"/>
      <c r="Q1632" s="103"/>
    </row>
    <row r="1633" spans="1:17" ht="12.75">
      <c r="A1633" s="2"/>
      <c r="B1633" s="101"/>
      <c r="C1633" s="102"/>
      <c r="D1633" s="102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3"/>
      <c r="P1633" s="103"/>
      <c r="Q1633" s="103"/>
    </row>
    <row r="1634" spans="1:17" ht="12.75">
      <c r="A1634" s="2"/>
      <c r="B1634" s="101"/>
      <c r="C1634" s="102"/>
      <c r="D1634" s="102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3"/>
      <c r="P1634" s="103"/>
      <c r="Q1634" s="103"/>
    </row>
    <row r="1635" spans="1:17" ht="12.75">
      <c r="A1635" s="2"/>
      <c r="B1635" s="101"/>
      <c r="C1635" s="102"/>
      <c r="D1635" s="102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3"/>
      <c r="P1635" s="103"/>
      <c r="Q1635" s="103"/>
    </row>
    <row r="1636" spans="1:17" ht="12.75">
      <c r="A1636" s="2"/>
      <c r="B1636" s="101"/>
      <c r="C1636" s="102"/>
      <c r="D1636" s="102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3"/>
      <c r="P1636" s="103"/>
      <c r="Q1636" s="103"/>
    </row>
    <row r="1637" spans="1:17" ht="12.75">
      <c r="A1637" s="2"/>
      <c r="B1637" s="101"/>
      <c r="C1637" s="102"/>
      <c r="D1637" s="102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3"/>
      <c r="P1637" s="103"/>
      <c r="Q1637" s="103"/>
    </row>
    <row r="1638" spans="1:17" ht="12.75">
      <c r="A1638" s="2"/>
      <c r="B1638" s="101"/>
      <c r="C1638" s="102"/>
      <c r="D1638" s="102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3"/>
      <c r="P1638" s="103"/>
      <c r="Q1638" s="103"/>
    </row>
    <row r="1639" spans="1:17" ht="12.75">
      <c r="A1639" s="2"/>
      <c r="B1639" s="101"/>
      <c r="C1639" s="102"/>
      <c r="D1639" s="102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3"/>
      <c r="P1639" s="103"/>
      <c r="Q1639" s="103"/>
    </row>
    <row r="1640" spans="1:17" ht="12.75">
      <c r="A1640" s="2"/>
      <c r="B1640" s="101"/>
      <c r="C1640" s="102"/>
      <c r="D1640" s="102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3"/>
      <c r="P1640" s="103"/>
      <c r="Q1640" s="103"/>
    </row>
    <row r="1641" spans="1:17" ht="12.75">
      <c r="A1641" s="2"/>
      <c r="B1641" s="101"/>
      <c r="C1641" s="102"/>
      <c r="D1641" s="102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3"/>
      <c r="P1641" s="103"/>
      <c r="Q1641" s="103"/>
    </row>
    <row r="1642" spans="1:17" ht="12.75">
      <c r="A1642" s="2"/>
      <c r="B1642" s="101"/>
      <c r="C1642" s="102"/>
      <c r="D1642" s="102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3"/>
      <c r="P1642" s="103"/>
      <c r="Q1642" s="103"/>
    </row>
    <row r="1643" spans="1:17" ht="12.75">
      <c r="A1643" s="2"/>
      <c r="B1643" s="101"/>
      <c r="C1643" s="102"/>
      <c r="D1643" s="102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3"/>
      <c r="P1643" s="103"/>
      <c r="Q1643" s="103"/>
    </row>
    <row r="1644" spans="1:17" ht="12.75">
      <c r="A1644" s="2"/>
      <c r="B1644" s="101"/>
      <c r="C1644" s="102"/>
      <c r="D1644" s="102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3"/>
      <c r="P1644" s="103"/>
      <c r="Q1644" s="103"/>
    </row>
    <row r="1645" spans="1:17" ht="12.75">
      <c r="A1645" s="2"/>
      <c r="B1645" s="101"/>
      <c r="C1645" s="102"/>
      <c r="D1645" s="102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3"/>
      <c r="P1645" s="103"/>
      <c r="Q1645" s="103"/>
    </row>
    <row r="1646" spans="1:17" ht="12.75">
      <c r="A1646" s="2"/>
      <c r="B1646" s="101"/>
      <c r="C1646" s="102"/>
      <c r="D1646" s="102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3"/>
      <c r="P1646" s="103"/>
      <c r="Q1646" s="103"/>
    </row>
    <row r="1647" spans="1:17" ht="12.75">
      <c r="A1647" s="2"/>
      <c r="B1647" s="101"/>
      <c r="C1647" s="102"/>
      <c r="D1647" s="102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3"/>
      <c r="P1647" s="103"/>
      <c r="Q1647" s="103"/>
    </row>
    <row r="1648" spans="1:17" ht="12.75">
      <c r="A1648" s="2"/>
      <c r="B1648" s="101"/>
      <c r="C1648" s="102"/>
      <c r="D1648" s="102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3"/>
      <c r="P1648" s="103"/>
      <c r="Q1648" s="103"/>
    </row>
    <row r="1649" spans="1:17" ht="12.75">
      <c r="A1649" s="2"/>
      <c r="B1649" s="101"/>
      <c r="C1649" s="102"/>
      <c r="D1649" s="102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3"/>
      <c r="P1649" s="103"/>
      <c r="Q1649" s="103"/>
    </row>
    <row r="1650" spans="1:17" ht="12.75">
      <c r="A1650" s="2"/>
      <c r="B1650" s="101"/>
      <c r="C1650" s="102"/>
      <c r="D1650" s="102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3"/>
      <c r="P1650" s="103"/>
      <c r="Q1650" s="103"/>
    </row>
    <row r="1651" spans="1:17" ht="12.75">
      <c r="A1651" s="2"/>
      <c r="B1651" s="101"/>
      <c r="C1651" s="102"/>
      <c r="D1651" s="102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3"/>
      <c r="P1651" s="103"/>
      <c r="Q1651" s="103"/>
    </row>
    <row r="1652" spans="1:17" ht="12.75">
      <c r="A1652" s="2"/>
      <c r="B1652" s="101"/>
      <c r="C1652" s="102"/>
      <c r="D1652" s="102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3"/>
      <c r="P1652" s="103"/>
      <c r="Q1652" s="103"/>
    </row>
    <row r="1653" spans="1:17" ht="12.75">
      <c r="A1653" s="2"/>
      <c r="B1653" s="101"/>
      <c r="C1653" s="102"/>
      <c r="D1653" s="102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3"/>
      <c r="P1653" s="103"/>
      <c r="Q1653" s="103"/>
    </row>
    <row r="1654" spans="1:17" ht="12.75">
      <c r="A1654" s="2"/>
      <c r="B1654" s="101"/>
      <c r="C1654" s="102"/>
      <c r="D1654" s="102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3"/>
      <c r="P1654" s="103"/>
      <c r="Q1654" s="103"/>
    </row>
    <row r="1655" spans="1:17" ht="12.75">
      <c r="A1655" s="2"/>
      <c r="B1655" s="101"/>
      <c r="C1655" s="102"/>
      <c r="D1655" s="102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3"/>
      <c r="P1655" s="103"/>
      <c r="Q1655" s="103"/>
    </row>
    <row r="1656" spans="1:17" ht="12.75">
      <c r="A1656" s="2"/>
      <c r="B1656" s="101"/>
      <c r="C1656" s="102"/>
      <c r="D1656" s="102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3"/>
      <c r="P1656" s="103"/>
      <c r="Q1656" s="103"/>
    </row>
    <row r="1657" spans="1:17" ht="12.75">
      <c r="A1657" s="2"/>
      <c r="B1657" s="101"/>
      <c r="C1657" s="102"/>
      <c r="D1657" s="102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3"/>
      <c r="P1657" s="103"/>
      <c r="Q1657" s="103"/>
    </row>
    <row r="1658" spans="1:17" ht="12.75">
      <c r="A1658" s="2"/>
      <c r="B1658" s="101"/>
      <c r="C1658" s="102"/>
      <c r="D1658" s="102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3"/>
      <c r="P1658" s="103"/>
      <c r="Q1658" s="103"/>
    </row>
    <row r="1659" spans="1:17" ht="12.75">
      <c r="A1659" s="2"/>
      <c r="B1659" s="101"/>
      <c r="C1659" s="102"/>
      <c r="D1659" s="102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3"/>
      <c r="P1659" s="103"/>
      <c r="Q1659" s="103"/>
    </row>
    <row r="1660" spans="1:17" ht="12.75">
      <c r="A1660" s="2"/>
      <c r="B1660" s="101"/>
      <c r="C1660" s="102"/>
      <c r="D1660" s="102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3"/>
      <c r="P1660" s="103"/>
      <c r="Q1660" s="103"/>
    </row>
    <row r="1661" spans="1:17" ht="12.75">
      <c r="A1661" s="2"/>
      <c r="B1661" s="101"/>
      <c r="C1661" s="102"/>
      <c r="D1661" s="102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3"/>
      <c r="P1661" s="103"/>
      <c r="Q1661" s="103"/>
    </row>
    <row r="1662" spans="1:17" ht="12.75">
      <c r="A1662" s="2"/>
      <c r="B1662" s="101"/>
      <c r="C1662" s="102"/>
      <c r="D1662" s="102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3"/>
      <c r="P1662" s="103"/>
      <c r="Q1662" s="103"/>
    </row>
    <row r="1663" spans="1:17" ht="12.75">
      <c r="A1663" s="2"/>
      <c r="B1663" s="101"/>
      <c r="C1663" s="102"/>
      <c r="D1663" s="102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3"/>
      <c r="P1663" s="103"/>
      <c r="Q1663" s="103"/>
    </row>
    <row r="1664" spans="1:17" ht="12.75">
      <c r="A1664" s="2"/>
      <c r="B1664" s="101"/>
      <c r="C1664" s="102"/>
      <c r="D1664" s="102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3"/>
      <c r="P1664" s="103"/>
      <c r="Q1664" s="103"/>
    </row>
    <row r="1665" spans="1:17" ht="12.75">
      <c r="A1665" s="2"/>
      <c r="B1665" s="101"/>
      <c r="C1665" s="102"/>
      <c r="D1665" s="102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3"/>
      <c r="P1665" s="103"/>
      <c r="Q1665" s="103"/>
    </row>
    <row r="1666" spans="1:17" ht="12.75">
      <c r="A1666" s="2"/>
      <c r="B1666" s="101"/>
      <c r="C1666" s="102"/>
      <c r="D1666" s="102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3"/>
      <c r="P1666" s="103"/>
      <c r="Q1666" s="103"/>
    </row>
    <row r="1667" spans="1:17" ht="12.75">
      <c r="A1667" s="2"/>
      <c r="B1667" s="101"/>
      <c r="C1667" s="102"/>
      <c r="D1667" s="102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3"/>
      <c r="P1667" s="103"/>
      <c r="Q1667" s="103"/>
    </row>
    <row r="1668" spans="1:17" ht="12.75">
      <c r="A1668" s="2"/>
      <c r="B1668" s="101"/>
      <c r="C1668" s="102"/>
      <c r="D1668" s="102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3"/>
      <c r="P1668" s="103"/>
      <c r="Q1668" s="103"/>
    </row>
    <row r="1669" spans="1:17" ht="12.75">
      <c r="A1669" s="2"/>
      <c r="B1669" s="101"/>
      <c r="C1669" s="102"/>
      <c r="D1669" s="102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3"/>
      <c r="P1669" s="103"/>
      <c r="Q1669" s="103"/>
    </row>
    <row r="1670" spans="1:17" ht="12.75">
      <c r="A1670" s="2"/>
      <c r="B1670" s="101"/>
      <c r="C1670" s="102"/>
      <c r="D1670" s="102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3"/>
      <c r="P1670" s="103"/>
      <c r="Q1670" s="103"/>
    </row>
    <row r="1671" spans="1:17" ht="12.75">
      <c r="A1671" s="2"/>
      <c r="B1671" s="101"/>
      <c r="C1671" s="102"/>
      <c r="D1671" s="102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3"/>
      <c r="P1671" s="103"/>
      <c r="Q1671" s="103"/>
    </row>
    <row r="1672" spans="1:17" ht="12.75">
      <c r="A1672" s="2"/>
      <c r="B1672" s="101"/>
      <c r="C1672" s="102"/>
      <c r="D1672" s="102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3"/>
      <c r="P1672" s="103"/>
      <c r="Q1672" s="103"/>
    </row>
    <row r="1673" spans="1:17" ht="12.75">
      <c r="A1673" s="2"/>
      <c r="B1673" s="101"/>
      <c r="C1673" s="102"/>
      <c r="D1673" s="102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3"/>
      <c r="P1673" s="103"/>
      <c r="Q1673" s="103"/>
    </row>
    <row r="1674" spans="1:17" ht="12.75">
      <c r="A1674" s="2"/>
      <c r="B1674" s="101"/>
      <c r="C1674" s="102"/>
      <c r="D1674" s="102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3"/>
      <c r="P1674" s="103"/>
      <c r="Q1674" s="103"/>
    </row>
    <row r="1675" spans="1:17" ht="12.75">
      <c r="A1675" s="2"/>
      <c r="B1675" s="101"/>
      <c r="C1675" s="102"/>
      <c r="D1675" s="102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3"/>
      <c r="P1675" s="103"/>
      <c r="Q1675" s="103"/>
    </row>
    <row r="1676" spans="1:17" ht="12.75">
      <c r="A1676" s="2"/>
      <c r="B1676" s="101"/>
      <c r="C1676" s="102"/>
      <c r="D1676" s="102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3"/>
      <c r="P1676" s="103"/>
      <c r="Q1676" s="103"/>
    </row>
    <row r="1677" spans="1:17" ht="12.75">
      <c r="A1677" s="2"/>
      <c r="B1677" s="101"/>
      <c r="C1677" s="102"/>
      <c r="D1677" s="102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3"/>
      <c r="P1677" s="103"/>
      <c r="Q1677" s="103"/>
    </row>
    <row r="1678" spans="1:17" ht="12.75">
      <c r="A1678" s="2"/>
      <c r="B1678" s="101"/>
      <c r="C1678" s="102"/>
      <c r="D1678" s="102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3"/>
      <c r="P1678" s="103"/>
      <c r="Q1678" s="103"/>
    </row>
    <row r="1679" spans="1:17" ht="12.75">
      <c r="A1679" s="2"/>
      <c r="B1679" s="101"/>
      <c r="C1679" s="102"/>
      <c r="D1679" s="102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3"/>
      <c r="P1679" s="103"/>
      <c r="Q1679" s="103"/>
    </row>
    <row r="1680" spans="1:17" ht="12.75">
      <c r="A1680" s="2"/>
      <c r="B1680" s="101"/>
      <c r="C1680" s="102"/>
      <c r="D1680" s="102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3"/>
      <c r="P1680" s="103"/>
      <c r="Q1680" s="103"/>
    </row>
    <row r="1681" spans="1:17" ht="12.75">
      <c r="A1681" s="2"/>
      <c r="B1681" s="101"/>
      <c r="C1681" s="102"/>
      <c r="D1681" s="102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3"/>
      <c r="P1681" s="103"/>
      <c r="Q1681" s="103"/>
    </row>
    <row r="1682" spans="1:17" ht="12.75">
      <c r="A1682" s="2"/>
      <c r="B1682" s="101"/>
      <c r="C1682" s="102"/>
      <c r="D1682" s="102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3"/>
      <c r="P1682" s="103"/>
      <c r="Q1682" s="103"/>
    </row>
    <row r="1683" spans="1:17" ht="12.75">
      <c r="A1683" s="2"/>
      <c r="B1683" s="101"/>
      <c r="C1683" s="102"/>
      <c r="D1683" s="102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3"/>
      <c r="P1683" s="103"/>
      <c r="Q1683" s="103"/>
    </row>
    <row r="1684" spans="1:17" ht="12.75">
      <c r="A1684" s="2"/>
      <c r="B1684" s="101"/>
      <c r="C1684" s="102"/>
      <c r="D1684" s="102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3"/>
      <c r="P1684" s="103"/>
      <c r="Q1684" s="103"/>
    </row>
    <row r="1685" spans="1:17" ht="12.75">
      <c r="A1685" s="2"/>
      <c r="B1685" s="101"/>
      <c r="C1685" s="102"/>
      <c r="D1685" s="102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3"/>
      <c r="P1685" s="103"/>
      <c r="Q1685" s="103"/>
    </row>
    <row r="1686" spans="1:17" ht="12.75">
      <c r="A1686" s="2"/>
      <c r="B1686" s="101"/>
      <c r="C1686" s="102"/>
      <c r="D1686" s="102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3"/>
      <c r="P1686" s="103"/>
      <c r="Q1686" s="103"/>
    </row>
    <row r="1687" spans="1:17" ht="12.75">
      <c r="A1687" s="2"/>
      <c r="B1687" s="101"/>
      <c r="C1687" s="102"/>
      <c r="D1687" s="102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3"/>
      <c r="P1687" s="103"/>
      <c r="Q1687" s="103"/>
    </row>
    <row r="1688" spans="1:17" ht="12.75">
      <c r="A1688" s="2"/>
      <c r="B1688" s="101"/>
      <c r="C1688" s="102"/>
      <c r="D1688" s="102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3"/>
      <c r="P1688" s="103"/>
      <c r="Q1688" s="103"/>
    </row>
    <row r="1689" spans="1:17" ht="12.75">
      <c r="A1689" s="2"/>
      <c r="B1689" s="101"/>
      <c r="C1689" s="102"/>
      <c r="D1689" s="102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3"/>
      <c r="P1689" s="103"/>
      <c r="Q1689" s="103"/>
    </row>
    <row r="1690" spans="1:17" ht="12.75">
      <c r="A1690" s="2"/>
      <c r="B1690" s="101"/>
      <c r="C1690" s="102"/>
      <c r="D1690" s="102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3"/>
      <c r="P1690" s="103"/>
      <c r="Q1690" s="103"/>
    </row>
    <row r="1691" spans="1:17" ht="12.75">
      <c r="A1691" s="2"/>
      <c r="B1691" s="101"/>
      <c r="C1691" s="102"/>
      <c r="D1691" s="102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3"/>
      <c r="P1691" s="103"/>
      <c r="Q1691" s="103"/>
    </row>
    <row r="1692" spans="1:17" ht="12.75">
      <c r="A1692" s="2"/>
      <c r="B1692" s="101"/>
      <c r="C1692" s="102"/>
      <c r="D1692" s="102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3"/>
      <c r="P1692" s="103"/>
      <c r="Q1692" s="103"/>
    </row>
    <row r="1693" spans="1:17" ht="12.75">
      <c r="A1693" s="2"/>
      <c r="B1693" s="101"/>
      <c r="C1693" s="102"/>
      <c r="D1693" s="102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3"/>
      <c r="P1693" s="103"/>
      <c r="Q1693" s="103"/>
    </row>
    <row r="1694" spans="1:17" ht="12.75">
      <c r="A1694" s="2"/>
      <c r="B1694" s="101"/>
      <c r="C1694" s="102"/>
      <c r="D1694" s="102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3"/>
      <c r="P1694" s="103"/>
      <c r="Q1694" s="103"/>
    </row>
    <row r="1695" spans="1:17" ht="12.75">
      <c r="A1695" s="2"/>
      <c r="B1695" s="101"/>
      <c r="C1695" s="102"/>
      <c r="D1695" s="102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3"/>
      <c r="P1695" s="103"/>
      <c r="Q1695" s="103"/>
    </row>
    <row r="1696" spans="1:17" ht="12.75">
      <c r="A1696" s="2"/>
      <c r="B1696" s="101"/>
      <c r="C1696" s="102"/>
      <c r="D1696" s="102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3"/>
      <c r="P1696" s="103"/>
      <c r="Q1696" s="103"/>
    </row>
    <row r="1697" spans="1:17" ht="12.75">
      <c r="A1697" s="2"/>
      <c r="B1697" s="101"/>
      <c r="C1697" s="102"/>
      <c r="D1697" s="102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3"/>
      <c r="P1697" s="103"/>
      <c r="Q1697" s="103"/>
    </row>
    <row r="1698" spans="1:17" ht="12.75">
      <c r="A1698" s="2"/>
      <c r="B1698" s="101"/>
      <c r="C1698" s="102"/>
      <c r="D1698" s="102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3"/>
      <c r="P1698" s="103"/>
      <c r="Q1698" s="103"/>
    </row>
    <row r="1699" spans="1:17" ht="12.75">
      <c r="A1699" s="2"/>
      <c r="B1699" s="101"/>
      <c r="C1699" s="102"/>
      <c r="D1699" s="102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3"/>
      <c r="P1699" s="103"/>
      <c r="Q1699" s="103"/>
    </row>
    <row r="1700" spans="1:17" ht="12.75">
      <c r="A1700" s="2"/>
      <c r="B1700" s="101"/>
      <c r="C1700" s="102"/>
      <c r="D1700" s="102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3"/>
      <c r="P1700" s="103"/>
      <c r="Q1700" s="103"/>
    </row>
    <row r="1701" spans="1:17" ht="12.75">
      <c r="A1701" s="2"/>
      <c r="B1701" s="101"/>
      <c r="C1701" s="102"/>
      <c r="D1701" s="102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3"/>
      <c r="P1701" s="103"/>
      <c r="Q1701" s="103"/>
    </row>
    <row r="1702" spans="1:17" ht="12.75">
      <c r="A1702" s="2"/>
      <c r="B1702" s="101"/>
      <c r="C1702" s="102"/>
      <c r="D1702" s="102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3"/>
      <c r="P1702" s="103"/>
      <c r="Q1702" s="103"/>
    </row>
    <row r="1703" spans="1:17" ht="12.75">
      <c r="A1703" s="2"/>
      <c r="B1703" s="101"/>
      <c r="C1703" s="102"/>
      <c r="D1703" s="102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3"/>
      <c r="P1703" s="103"/>
      <c r="Q1703" s="103"/>
    </row>
    <row r="1704" spans="1:17" ht="12.75">
      <c r="A1704" s="2"/>
      <c r="B1704" s="101"/>
      <c r="C1704" s="102"/>
      <c r="D1704" s="102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3"/>
      <c r="P1704" s="103"/>
      <c r="Q1704" s="103"/>
    </row>
    <row r="1705" spans="1:17" ht="12.75">
      <c r="A1705" s="2"/>
      <c r="B1705" s="101"/>
      <c r="C1705" s="102"/>
      <c r="D1705" s="102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3"/>
      <c r="P1705" s="103"/>
      <c r="Q1705" s="103"/>
    </row>
    <row r="1706" spans="1:17" ht="12.75">
      <c r="A1706" s="2"/>
      <c r="B1706" s="101"/>
      <c r="C1706" s="102"/>
      <c r="D1706" s="102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3"/>
      <c r="P1706" s="103"/>
      <c r="Q1706" s="103"/>
    </row>
    <row r="1707" spans="1:17" ht="12.75">
      <c r="A1707" s="2"/>
      <c r="B1707" s="101"/>
      <c r="C1707" s="102"/>
      <c r="D1707" s="102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3"/>
      <c r="P1707" s="103"/>
      <c r="Q1707" s="103"/>
    </row>
    <row r="1708" spans="1:17" ht="12.75">
      <c r="A1708" s="2"/>
      <c r="B1708" s="101"/>
      <c r="C1708" s="102"/>
      <c r="D1708" s="102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3"/>
      <c r="P1708" s="103"/>
      <c r="Q1708" s="103"/>
    </row>
    <row r="1709" spans="1:17" ht="12.75">
      <c r="A1709" s="2"/>
      <c r="B1709" s="101"/>
      <c r="C1709" s="102"/>
      <c r="D1709" s="102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3"/>
      <c r="P1709" s="103"/>
      <c r="Q1709" s="103"/>
    </row>
    <row r="1710" spans="1:17" ht="12.75">
      <c r="A1710" s="2"/>
      <c r="B1710" s="101"/>
      <c r="C1710" s="102"/>
      <c r="D1710" s="102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3"/>
      <c r="P1710" s="103"/>
      <c r="Q1710" s="103"/>
    </row>
    <row r="1711" spans="1:17" ht="12.75">
      <c r="A1711" s="2"/>
      <c r="B1711" s="101"/>
      <c r="C1711" s="102"/>
      <c r="D1711" s="102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3"/>
      <c r="P1711" s="103"/>
      <c r="Q1711" s="103"/>
    </row>
    <row r="1712" spans="1:17" ht="12.75">
      <c r="A1712" s="2"/>
      <c r="B1712" s="101"/>
      <c r="C1712" s="102"/>
      <c r="D1712" s="102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3"/>
      <c r="P1712" s="103"/>
      <c r="Q1712" s="103"/>
    </row>
    <row r="1713" spans="1:17" ht="12.75">
      <c r="A1713" s="2"/>
      <c r="B1713" s="101"/>
      <c r="C1713" s="102"/>
      <c r="D1713" s="102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3"/>
      <c r="P1713" s="103"/>
      <c r="Q1713" s="103"/>
    </row>
    <row r="1714" spans="1:17" ht="12.75">
      <c r="A1714" s="2"/>
      <c r="B1714" s="101"/>
      <c r="C1714" s="102"/>
      <c r="D1714" s="102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3"/>
      <c r="P1714" s="103"/>
      <c r="Q1714" s="103"/>
    </row>
    <row r="1715" spans="1:17" ht="12.75">
      <c r="A1715" s="2"/>
      <c r="B1715" s="101"/>
      <c r="C1715" s="102"/>
      <c r="D1715" s="102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3"/>
      <c r="P1715" s="103"/>
      <c r="Q1715" s="103"/>
    </row>
    <row r="1716" spans="1:17" ht="12.75">
      <c r="A1716" s="2"/>
      <c r="B1716" s="101"/>
      <c r="C1716" s="102"/>
      <c r="D1716" s="102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3"/>
      <c r="P1716" s="103"/>
      <c r="Q1716" s="103"/>
    </row>
    <row r="1717" spans="1:17" ht="12.75">
      <c r="A1717" s="2"/>
      <c r="B1717" s="101"/>
      <c r="C1717" s="102"/>
      <c r="D1717" s="102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3"/>
      <c r="P1717" s="103"/>
      <c r="Q1717" s="103"/>
    </row>
    <row r="1718" spans="1:17" ht="12.75">
      <c r="A1718" s="2"/>
      <c r="B1718" s="101"/>
      <c r="C1718" s="102"/>
      <c r="D1718" s="102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3"/>
      <c r="P1718" s="103"/>
      <c r="Q1718" s="103"/>
    </row>
    <row r="1719" spans="1:17" ht="12.75">
      <c r="A1719" s="2"/>
      <c r="B1719" s="101"/>
      <c r="C1719" s="102"/>
      <c r="D1719" s="102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3"/>
      <c r="P1719" s="103"/>
      <c r="Q1719" s="103"/>
    </row>
    <row r="1720" spans="1:17" ht="12.75">
      <c r="A1720" s="2"/>
      <c r="B1720" s="101"/>
      <c r="C1720" s="102"/>
      <c r="D1720" s="102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3"/>
      <c r="P1720" s="103"/>
      <c r="Q1720" s="103"/>
    </row>
    <row r="1721" spans="1:17" ht="12.75">
      <c r="A1721" s="2"/>
      <c r="B1721" s="101"/>
      <c r="C1721" s="102"/>
      <c r="D1721" s="102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3"/>
      <c r="P1721" s="103"/>
      <c r="Q1721" s="103"/>
    </row>
    <row r="1722" spans="1:17" ht="12.75">
      <c r="A1722" s="2"/>
      <c r="B1722" s="101"/>
      <c r="C1722" s="102"/>
      <c r="D1722" s="102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3"/>
      <c r="P1722" s="103"/>
      <c r="Q1722" s="103"/>
    </row>
    <row r="1723" spans="1:17" ht="12.75">
      <c r="A1723" s="2"/>
      <c r="B1723" s="101"/>
      <c r="C1723" s="102"/>
      <c r="D1723" s="102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3"/>
      <c r="P1723" s="103"/>
      <c r="Q1723" s="103"/>
    </row>
    <row r="1724" spans="1:17" ht="12.75">
      <c r="A1724" s="2"/>
      <c r="B1724" s="101"/>
      <c r="C1724" s="102"/>
      <c r="D1724" s="102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3"/>
      <c r="P1724" s="103"/>
      <c r="Q1724" s="103"/>
    </row>
    <row r="1725" spans="1:17" ht="12.75">
      <c r="A1725" s="2"/>
      <c r="B1725" s="101"/>
      <c r="C1725" s="102"/>
      <c r="D1725" s="102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3"/>
      <c r="P1725" s="103"/>
      <c r="Q1725" s="103"/>
    </row>
    <row r="1726" spans="1:17" ht="12.75">
      <c r="A1726" s="2"/>
      <c r="B1726" s="101"/>
      <c r="C1726" s="102"/>
      <c r="D1726" s="102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3"/>
      <c r="P1726" s="103"/>
      <c r="Q1726" s="103"/>
    </row>
    <row r="1727" spans="1:17" ht="12.75">
      <c r="A1727" s="2"/>
      <c r="B1727" s="101"/>
      <c r="C1727" s="102"/>
      <c r="D1727" s="102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3"/>
      <c r="P1727" s="103"/>
      <c r="Q1727" s="103"/>
    </row>
    <row r="1728" spans="1:17" ht="12.75">
      <c r="A1728" s="2"/>
      <c r="B1728" s="101"/>
      <c r="C1728" s="102"/>
      <c r="D1728" s="102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3"/>
      <c r="P1728" s="103"/>
      <c r="Q1728" s="103"/>
    </row>
    <row r="1729" spans="1:17" ht="12.75">
      <c r="A1729" s="2"/>
      <c r="B1729" s="101"/>
      <c r="C1729" s="102"/>
      <c r="D1729" s="102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3"/>
      <c r="P1729" s="103"/>
      <c r="Q1729" s="103"/>
    </row>
    <row r="1730" spans="1:17" ht="12.75">
      <c r="A1730" s="2"/>
      <c r="B1730" s="101"/>
      <c r="C1730" s="102"/>
      <c r="D1730" s="102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3"/>
      <c r="P1730" s="103"/>
      <c r="Q1730" s="103"/>
    </row>
    <row r="1731" spans="1:17" ht="12.75">
      <c r="A1731" s="2"/>
      <c r="B1731" s="101"/>
      <c r="C1731" s="102"/>
      <c r="D1731" s="102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3"/>
      <c r="P1731" s="103"/>
      <c r="Q1731" s="103"/>
    </row>
    <row r="1732" spans="1:17" ht="12.75">
      <c r="A1732" s="2"/>
      <c r="B1732" s="101"/>
      <c r="C1732" s="102"/>
      <c r="D1732" s="102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3"/>
      <c r="P1732" s="103"/>
      <c r="Q1732" s="103"/>
    </row>
    <row r="1733" spans="1:17" ht="12.75">
      <c r="A1733" s="2"/>
      <c r="B1733" s="101"/>
      <c r="C1733" s="102"/>
      <c r="D1733" s="102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3"/>
      <c r="P1733" s="103"/>
      <c r="Q1733" s="103"/>
    </row>
    <row r="1734" spans="1:17" ht="12.75">
      <c r="A1734" s="2"/>
      <c r="B1734" s="101"/>
      <c r="C1734" s="102"/>
      <c r="D1734" s="102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3"/>
      <c r="P1734" s="103"/>
      <c r="Q1734" s="103"/>
    </row>
    <row r="1735" spans="1:17" ht="12.75">
      <c r="A1735" s="2"/>
      <c r="B1735" s="101"/>
      <c r="C1735" s="102"/>
      <c r="D1735" s="102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3"/>
      <c r="P1735" s="103"/>
      <c r="Q1735" s="103"/>
    </row>
    <row r="1736" spans="1:17" ht="12.75">
      <c r="A1736" s="2"/>
      <c r="B1736" s="101"/>
      <c r="C1736" s="102"/>
      <c r="D1736" s="102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3"/>
      <c r="P1736" s="103"/>
      <c r="Q1736" s="103"/>
    </row>
    <row r="1737" spans="1:17" ht="12.75">
      <c r="A1737" s="2"/>
      <c r="B1737" s="101"/>
      <c r="C1737" s="102"/>
      <c r="D1737" s="102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3"/>
      <c r="P1737" s="103"/>
      <c r="Q1737" s="103"/>
    </row>
    <row r="1738" spans="1:17" ht="12.75">
      <c r="A1738" s="2"/>
      <c r="B1738" s="101"/>
      <c r="C1738" s="102"/>
      <c r="D1738" s="102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3"/>
      <c r="P1738" s="103"/>
      <c r="Q1738" s="103"/>
    </row>
    <row r="1739" spans="1:17" ht="12.75">
      <c r="A1739" s="2"/>
      <c r="B1739" s="101"/>
      <c r="C1739" s="102"/>
      <c r="D1739" s="102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3"/>
      <c r="P1739" s="103"/>
      <c r="Q1739" s="103"/>
    </row>
    <row r="1740" spans="1:17" ht="12.75">
      <c r="A1740" s="2"/>
      <c r="B1740" s="101"/>
      <c r="C1740" s="102"/>
      <c r="D1740" s="102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3"/>
      <c r="P1740" s="103"/>
      <c r="Q1740" s="103"/>
    </row>
    <row r="1741" spans="1:17" ht="12.75">
      <c r="A1741" s="2"/>
      <c r="B1741" s="101"/>
      <c r="C1741" s="102"/>
      <c r="D1741" s="102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3"/>
      <c r="P1741" s="103"/>
      <c r="Q1741" s="103"/>
    </row>
    <row r="1742" spans="1:17" ht="12.75">
      <c r="A1742" s="2"/>
      <c r="B1742" s="101"/>
      <c r="C1742" s="102"/>
      <c r="D1742" s="102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3"/>
      <c r="P1742" s="103"/>
      <c r="Q1742" s="103"/>
    </row>
    <row r="1743" spans="1:17" ht="12.75">
      <c r="A1743" s="2"/>
      <c r="B1743" s="101"/>
      <c r="C1743" s="102"/>
      <c r="D1743" s="102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3"/>
      <c r="P1743" s="103"/>
      <c r="Q1743" s="103"/>
    </row>
    <row r="1744" spans="1:17" ht="12.75">
      <c r="A1744" s="2"/>
      <c r="B1744" s="101"/>
      <c r="C1744" s="102"/>
      <c r="D1744" s="102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3"/>
      <c r="P1744" s="103"/>
      <c r="Q1744" s="103"/>
    </row>
    <row r="1745" spans="1:17" ht="12.75">
      <c r="A1745" s="2"/>
      <c r="B1745" s="101"/>
      <c r="C1745" s="102"/>
      <c r="D1745" s="102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3"/>
      <c r="P1745" s="103"/>
      <c r="Q1745" s="103"/>
    </row>
    <row r="1746" spans="1:17" ht="12.75">
      <c r="A1746" s="2"/>
      <c r="B1746" s="101"/>
      <c r="C1746" s="102"/>
      <c r="D1746" s="102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3"/>
      <c r="P1746" s="103"/>
      <c r="Q1746" s="103"/>
    </row>
    <row r="1747" spans="1:17" ht="12.75">
      <c r="A1747" s="2"/>
      <c r="B1747" s="101"/>
      <c r="C1747" s="102"/>
      <c r="D1747" s="102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3"/>
      <c r="P1747" s="103"/>
      <c r="Q1747" s="103"/>
    </row>
    <row r="1748" spans="1:17" ht="12.75">
      <c r="A1748" s="2"/>
      <c r="B1748" s="101"/>
      <c r="C1748" s="102"/>
      <c r="D1748" s="102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3"/>
      <c r="P1748" s="103"/>
      <c r="Q1748" s="103"/>
    </row>
    <row r="1749" spans="1:17" ht="12.75">
      <c r="A1749" s="2"/>
      <c r="B1749" s="101"/>
      <c r="C1749" s="102"/>
      <c r="D1749" s="102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3"/>
      <c r="P1749" s="103"/>
      <c r="Q1749" s="103"/>
    </row>
    <row r="1750" spans="1:17" ht="12.75">
      <c r="A1750" s="2"/>
      <c r="B1750" s="101"/>
      <c r="C1750" s="102"/>
      <c r="D1750" s="102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3"/>
      <c r="P1750" s="103"/>
      <c r="Q1750" s="103"/>
    </row>
    <row r="1751" spans="1:17" ht="12.75">
      <c r="A1751" s="2"/>
      <c r="B1751" s="101"/>
      <c r="C1751" s="102"/>
      <c r="D1751" s="102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3"/>
      <c r="P1751" s="103"/>
      <c r="Q1751" s="103"/>
    </row>
    <row r="1752" spans="1:17" ht="12.75">
      <c r="A1752" s="2"/>
      <c r="B1752" s="101"/>
      <c r="C1752" s="102"/>
      <c r="D1752" s="102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3"/>
      <c r="P1752" s="103"/>
      <c r="Q1752" s="103"/>
    </row>
    <row r="1753" spans="1:17" ht="12.75">
      <c r="A1753" s="2"/>
      <c r="B1753" s="101"/>
      <c r="C1753" s="102"/>
      <c r="D1753" s="102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3"/>
      <c r="P1753" s="103"/>
      <c r="Q1753" s="103"/>
    </row>
    <row r="1754" spans="1:17" ht="12.75">
      <c r="A1754" s="2"/>
      <c r="B1754" s="101"/>
      <c r="C1754" s="102"/>
      <c r="D1754" s="102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3"/>
      <c r="P1754" s="103"/>
      <c r="Q1754" s="103"/>
    </row>
    <row r="1755" spans="1:17" ht="12.75">
      <c r="A1755" s="2"/>
      <c r="B1755" s="101"/>
      <c r="C1755" s="102"/>
      <c r="D1755" s="102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3"/>
      <c r="P1755" s="103"/>
      <c r="Q1755" s="103"/>
    </row>
    <row r="1756" spans="1:17" ht="12.75">
      <c r="A1756" s="2"/>
      <c r="B1756" s="101"/>
      <c r="C1756" s="102"/>
      <c r="D1756" s="102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3"/>
      <c r="P1756" s="103"/>
      <c r="Q1756" s="103"/>
    </row>
    <row r="1757" spans="1:17" ht="12.75">
      <c r="A1757" s="2"/>
      <c r="B1757" s="101"/>
      <c r="C1757" s="102"/>
      <c r="D1757" s="102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3"/>
      <c r="P1757" s="103"/>
      <c r="Q1757" s="103"/>
    </row>
    <row r="1758" spans="1:17" ht="12.75">
      <c r="A1758" s="2"/>
      <c r="B1758" s="101"/>
      <c r="C1758" s="102"/>
      <c r="D1758" s="102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3"/>
      <c r="P1758" s="103"/>
      <c r="Q1758" s="103"/>
    </row>
    <row r="1759" spans="1:17" ht="12.75">
      <c r="A1759" s="2"/>
      <c r="B1759" s="101"/>
      <c r="C1759" s="102"/>
      <c r="D1759" s="102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3"/>
      <c r="P1759" s="103"/>
      <c r="Q1759" s="103"/>
    </row>
    <row r="1760" spans="1:17" ht="12.75">
      <c r="A1760" s="2"/>
      <c r="B1760" s="101"/>
      <c r="C1760" s="102"/>
      <c r="D1760" s="102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3"/>
      <c r="P1760" s="103"/>
      <c r="Q1760" s="103"/>
    </row>
    <row r="1761" spans="1:17" ht="12.75">
      <c r="A1761" s="2"/>
      <c r="B1761" s="101"/>
      <c r="C1761" s="102"/>
      <c r="D1761" s="102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3"/>
      <c r="P1761" s="103"/>
      <c r="Q1761" s="103"/>
    </row>
    <row r="1762" spans="1:17" ht="12.75">
      <c r="A1762" s="2"/>
      <c r="B1762" s="101"/>
      <c r="C1762" s="102"/>
      <c r="D1762" s="102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3"/>
      <c r="P1762" s="103"/>
      <c r="Q1762" s="103"/>
    </row>
    <row r="1763" spans="1:17" ht="12.75">
      <c r="A1763" s="2"/>
      <c r="B1763" s="101"/>
      <c r="C1763" s="102"/>
      <c r="D1763" s="102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3"/>
      <c r="P1763" s="103"/>
      <c r="Q1763" s="103"/>
    </row>
    <row r="1764" spans="1:17" ht="12.75">
      <c r="A1764" s="2"/>
      <c r="B1764" s="101"/>
      <c r="C1764" s="102"/>
      <c r="D1764" s="102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3"/>
      <c r="P1764" s="103"/>
      <c r="Q1764" s="103"/>
    </row>
    <row r="1765" spans="1:17" ht="12.75">
      <c r="A1765" s="2"/>
      <c r="B1765" s="101"/>
      <c r="C1765" s="102"/>
      <c r="D1765" s="102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3"/>
      <c r="P1765" s="103"/>
      <c r="Q1765" s="103"/>
    </row>
    <row r="1766" spans="1:17" ht="12.75">
      <c r="A1766" s="2"/>
      <c r="B1766" s="101"/>
      <c r="C1766" s="102"/>
      <c r="D1766" s="102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3"/>
      <c r="P1766" s="103"/>
      <c r="Q1766" s="103"/>
    </row>
    <row r="1767" spans="1:17" ht="12.75">
      <c r="A1767" s="2"/>
      <c r="B1767" s="101"/>
      <c r="C1767" s="102"/>
      <c r="D1767" s="102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3"/>
      <c r="P1767" s="103"/>
      <c r="Q1767" s="103"/>
    </row>
    <row r="1768" spans="1:17" ht="12.75">
      <c r="A1768" s="2"/>
      <c r="B1768" s="101"/>
      <c r="C1768" s="102"/>
      <c r="D1768" s="102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3"/>
      <c r="P1768" s="103"/>
      <c r="Q1768" s="103"/>
    </row>
    <row r="1769" spans="1:17" ht="12.75">
      <c r="A1769" s="2"/>
      <c r="B1769" s="101"/>
      <c r="C1769" s="102"/>
      <c r="D1769" s="102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3"/>
      <c r="P1769" s="103"/>
      <c r="Q1769" s="103"/>
    </row>
    <row r="1770" spans="1:17" ht="12.75">
      <c r="A1770" s="2"/>
      <c r="B1770" s="101"/>
      <c r="C1770" s="102"/>
      <c r="D1770" s="102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3"/>
      <c r="P1770" s="103"/>
      <c r="Q1770" s="103"/>
    </row>
    <row r="1771" spans="1:17" ht="12.75">
      <c r="A1771" s="2"/>
      <c r="B1771" s="101"/>
      <c r="C1771" s="102"/>
      <c r="D1771" s="102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3"/>
      <c r="P1771" s="103"/>
      <c r="Q1771" s="103"/>
    </row>
    <row r="1772" spans="1:17" ht="12.75">
      <c r="A1772" s="2"/>
      <c r="B1772" s="101"/>
      <c r="C1772" s="102"/>
      <c r="D1772" s="102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3"/>
      <c r="P1772" s="103"/>
      <c r="Q1772" s="103"/>
    </row>
    <row r="1773" spans="1:17" ht="12.75">
      <c r="A1773" s="2"/>
      <c r="B1773" s="101"/>
      <c r="C1773" s="102"/>
      <c r="D1773" s="102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3"/>
      <c r="P1773" s="103"/>
      <c r="Q1773" s="103"/>
    </row>
    <row r="1774" spans="1:17" ht="12.75">
      <c r="A1774" s="2"/>
      <c r="B1774" s="101"/>
      <c r="C1774" s="102"/>
      <c r="D1774" s="102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3"/>
      <c r="P1774" s="103"/>
      <c r="Q1774" s="103"/>
    </row>
    <row r="1775" spans="1:17" ht="12.75">
      <c r="A1775" s="2"/>
      <c r="B1775" s="101"/>
      <c r="C1775" s="102"/>
      <c r="D1775" s="102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3"/>
      <c r="P1775" s="103"/>
      <c r="Q1775" s="103"/>
    </row>
    <row r="1776" spans="1:17" ht="12.75">
      <c r="A1776" s="2"/>
      <c r="B1776" s="101"/>
      <c r="C1776" s="102"/>
      <c r="D1776" s="102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3"/>
      <c r="P1776" s="103"/>
      <c r="Q1776" s="103"/>
    </row>
    <row r="1777" spans="1:17" ht="12.75">
      <c r="A1777" s="2"/>
      <c r="B1777" s="101"/>
      <c r="C1777" s="102"/>
      <c r="D1777" s="102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3"/>
      <c r="P1777" s="103"/>
      <c r="Q1777" s="103"/>
    </row>
    <row r="1778" spans="1:17" ht="12.75">
      <c r="A1778" s="2"/>
      <c r="B1778" s="101"/>
      <c r="C1778" s="102"/>
      <c r="D1778" s="102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3"/>
      <c r="P1778" s="103"/>
      <c r="Q1778" s="103"/>
    </row>
    <row r="1779" spans="1:17" ht="12.75">
      <c r="A1779" s="2"/>
      <c r="B1779" s="101"/>
      <c r="C1779" s="102"/>
      <c r="D1779" s="102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3"/>
      <c r="P1779" s="103"/>
      <c r="Q1779" s="103"/>
    </row>
    <row r="1780" spans="1:17" ht="12.75">
      <c r="A1780" s="2"/>
      <c r="B1780" s="101"/>
      <c r="C1780" s="102"/>
      <c r="D1780" s="102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3"/>
      <c r="P1780" s="103"/>
      <c r="Q1780" s="103"/>
    </row>
    <row r="1781" spans="1:17" ht="12.75">
      <c r="A1781" s="2"/>
      <c r="B1781" s="101"/>
      <c r="C1781" s="102"/>
      <c r="D1781" s="102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3"/>
      <c r="P1781" s="103"/>
      <c r="Q1781" s="103"/>
    </row>
    <row r="1782" spans="1:17" ht="12.75">
      <c r="A1782" s="2"/>
      <c r="B1782" s="101"/>
      <c r="C1782" s="102"/>
      <c r="D1782" s="102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3"/>
      <c r="P1782" s="103"/>
      <c r="Q1782" s="103"/>
    </row>
    <row r="1783" spans="1:17" ht="12.75">
      <c r="A1783" s="2"/>
      <c r="B1783" s="101"/>
      <c r="C1783" s="102"/>
      <c r="D1783" s="102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3"/>
      <c r="P1783" s="103"/>
      <c r="Q1783" s="103"/>
    </row>
    <row r="1784" spans="1:17" ht="12.75">
      <c r="A1784" s="2"/>
      <c r="B1784" s="101"/>
      <c r="C1784" s="102"/>
      <c r="D1784" s="102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3"/>
      <c r="P1784" s="103"/>
      <c r="Q1784" s="103"/>
    </row>
    <row r="1785" spans="1:17" ht="12.75">
      <c r="A1785" s="2"/>
      <c r="B1785" s="101"/>
      <c r="C1785" s="102"/>
      <c r="D1785" s="102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3"/>
      <c r="P1785" s="103"/>
      <c r="Q1785" s="103"/>
    </row>
    <row r="1786" spans="1:17" ht="12.75">
      <c r="A1786" s="2"/>
      <c r="B1786" s="101"/>
      <c r="C1786" s="102"/>
      <c r="D1786" s="102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3"/>
      <c r="P1786" s="103"/>
      <c r="Q1786" s="103"/>
    </row>
    <row r="1787" spans="1:17" ht="12.75">
      <c r="A1787" s="2"/>
      <c r="B1787" s="101"/>
      <c r="C1787" s="102"/>
      <c r="D1787" s="102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3"/>
      <c r="P1787" s="103"/>
      <c r="Q1787" s="103"/>
    </row>
    <row r="1788" spans="1:17" ht="12.75">
      <c r="A1788" s="2"/>
      <c r="B1788" s="101"/>
      <c r="C1788" s="102"/>
      <c r="D1788" s="102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3"/>
      <c r="P1788" s="103"/>
      <c r="Q1788" s="103"/>
    </row>
    <row r="1789" spans="1:17" ht="12.75">
      <c r="A1789" s="2"/>
      <c r="B1789" s="101"/>
      <c r="C1789" s="102"/>
      <c r="D1789" s="102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3"/>
      <c r="P1789" s="103"/>
      <c r="Q1789" s="103"/>
    </row>
    <row r="1790" spans="1:17" ht="12.75">
      <c r="A1790" s="2"/>
      <c r="B1790" s="101"/>
      <c r="C1790" s="102"/>
      <c r="D1790" s="102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3"/>
      <c r="P1790" s="103"/>
      <c r="Q1790" s="103"/>
    </row>
    <row r="1791" spans="1:17" ht="12.75">
      <c r="A1791" s="2"/>
      <c r="B1791" s="101"/>
      <c r="C1791" s="102"/>
      <c r="D1791" s="102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3"/>
      <c r="P1791" s="103"/>
      <c r="Q1791" s="103"/>
    </row>
    <row r="1792" spans="1:17" ht="12.75">
      <c r="A1792" s="2"/>
      <c r="B1792" s="101"/>
      <c r="C1792" s="102"/>
      <c r="D1792" s="102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3"/>
      <c r="P1792" s="103"/>
      <c r="Q1792" s="103"/>
    </row>
    <row r="1793" spans="1:17" ht="12.75">
      <c r="A1793" s="2"/>
      <c r="B1793" s="101"/>
      <c r="C1793" s="102"/>
      <c r="D1793" s="102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3"/>
      <c r="P1793" s="103"/>
      <c r="Q1793" s="103"/>
    </row>
    <row r="1794" spans="1:17" ht="12.75">
      <c r="A1794" s="2"/>
      <c r="B1794" s="101"/>
      <c r="C1794" s="102"/>
      <c r="D1794" s="102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3"/>
      <c r="P1794" s="103"/>
      <c r="Q1794" s="103"/>
    </row>
    <row r="1795" spans="1:17" ht="12.75">
      <c r="A1795" s="2"/>
      <c r="B1795" s="101"/>
      <c r="C1795" s="102"/>
      <c r="D1795" s="102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3"/>
      <c r="P1795" s="103"/>
      <c r="Q1795" s="103"/>
    </row>
    <row r="1796" spans="1:17" ht="12.75">
      <c r="A1796" s="2"/>
      <c r="B1796" s="101"/>
      <c r="C1796" s="102"/>
      <c r="D1796" s="102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3"/>
      <c r="P1796" s="103"/>
      <c r="Q1796" s="103"/>
    </row>
    <row r="1797" spans="1:17" ht="12.75">
      <c r="A1797" s="2"/>
      <c r="B1797" s="101"/>
      <c r="C1797" s="102"/>
      <c r="D1797" s="102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3"/>
      <c r="P1797" s="103"/>
      <c r="Q1797" s="103"/>
    </row>
    <row r="1798" spans="1:17" ht="12.75">
      <c r="A1798" s="2"/>
      <c r="B1798" s="101"/>
      <c r="C1798" s="102"/>
      <c r="D1798" s="102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3"/>
      <c r="P1798" s="103"/>
      <c r="Q1798" s="103"/>
    </row>
    <row r="1799" spans="1:17" ht="12.75">
      <c r="A1799" s="2"/>
      <c r="B1799" s="101"/>
      <c r="C1799" s="102"/>
      <c r="D1799" s="102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3"/>
      <c r="P1799" s="103"/>
      <c r="Q1799" s="103"/>
    </row>
    <row r="1800" spans="1:17" ht="12.75">
      <c r="A1800" s="2"/>
      <c r="B1800" s="101"/>
      <c r="C1800" s="102"/>
      <c r="D1800" s="102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3"/>
      <c r="P1800" s="103"/>
      <c r="Q1800" s="103"/>
    </row>
    <row r="1801" spans="1:17" ht="12.75">
      <c r="A1801" s="2"/>
      <c r="B1801" s="101"/>
      <c r="C1801" s="102"/>
      <c r="D1801" s="102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3"/>
      <c r="P1801" s="103"/>
      <c r="Q1801" s="103"/>
    </row>
    <row r="1802" spans="1:17" ht="12.75">
      <c r="A1802" s="2"/>
      <c r="B1802" s="101"/>
      <c r="C1802" s="102"/>
      <c r="D1802" s="102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3"/>
      <c r="P1802" s="103"/>
      <c r="Q1802" s="103"/>
    </row>
    <row r="1803" spans="1:17" ht="12.75">
      <c r="A1803" s="2"/>
      <c r="B1803" s="101"/>
      <c r="C1803" s="102"/>
      <c r="D1803" s="102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3"/>
      <c r="P1803" s="103"/>
      <c r="Q1803" s="103"/>
    </row>
    <row r="1804" spans="1:17" ht="12.75">
      <c r="A1804" s="2"/>
      <c r="B1804" s="101"/>
      <c r="C1804" s="102"/>
      <c r="D1804" s="102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3"/>
      <c r="P1804" s="103"/>
      <c r="Q1804" s="103"/>
    </row>
    <row r="1805" spans="1:17" ht="12.75">
      <c r="A1805" s="2"/>
      <c r="B1805" s="101"/>
      <c r="C1805" s="102"/>
      <c r="D1805" s="102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3"/>
      <c r="P1805" s="103"/>
      <c r="Q1805" s="103"/>
    </row>
    <row r="1806" spans="1:17" ht="12.75">
      <c r="A1806" s="2"/>
      <c r="B1806" s="101"/>
      <c r="C1806" s="102"/>
      <c r="D1806" s="102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3"/>
      <c r="P1806" s="103"/>
      <c r="Q1806" s="103"/>
    </row>
    <row r="1807" spans="1:17" ht="12.75">
      <c r="A1807" s="2"/>
      <c r="B1807" s="101"/>
      <c r="C1807" s="102"/>
      <c r="D1807" s="102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3"/>
      <c r="P1807" s="103"/>
      <c r="Q1807" s="103"/>
    </row>
    <row r="1808" spans="1:17" ht="12.75">
      <c r="A1808" s="2"/>
      <c r="B1808" s="101"/>
      <c r="C1808" s="102"/>
      <c r="D1808" s="102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3"/>
      <c r="P1808" s="103"/>
      <c r="Q1808" s="103"/>
    </row>
    <row r="1809" spans="1:17" ht="12.75">
      <c r="A1809" s="2"/>
      <c r="B1809" s="101"/>
      <c r="C1809" s="102"/>
      <c r="D1809" s="102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3"/>
      <c r="P1809" s="103"/>
      <c r="Q1809" s="103"/>
    </row>
    <row r="1810" spans="1:17" ht="12.75">
      <c r="A1810" s="2"/>
      <c r="B1810" s="101"/>
      <c r="C1810" s="102"/>
      <c r="D1810" s="102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3"/>
      <c r="P1810" s="103"/>
      <c r="Q1810" s="103"/>
    </row>
    <row r="1811" spans="1:17" ht="12.75">
      <c r="A1811" s="2"/>
      <c r="B1811" s="101"/>
      <c r="C1811" s="102"/>
      <c r="D1811" s="102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3"/>
      <c r="P1811" s="103"/>
      <c r="Q1811" s="103"/>
    </row>
    <row r="1812" spans="1:17" ht="12.75">
      <c r="A1812" s="2"/>
      <c r="B1812" s="101"/>
      <c r="C1812" s="102"/>
      <c r="D1812" s="102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3"/>
      <c r="P1812" s="103"/>
      <c r="Q1812" s="103"/>
    </row>
    <row r="1813" spans="1:17" ht="12.75">
      <c r="A1813" s="2"/>
      <c r="B1813" s="101"/>
      <c r="C1813" s="102"/>
      <c r="D1813" s="102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3"/>
      <c r="P1813" s="103"/>
      <c r="Q1813" s="103"/>
    </row>
    <row r="1814" spans="1:17" ht="12.75">
      <c r="A1814" s="2"/>
      <c r="B1814" s="101"/>
      <c r="C1814" s="102"/>
      <c r="D1814" s="102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3"/>
      <c r="P1814" s="103"/>
      <c r="Q1814" s="103"/>
    </row>
    <row r="1815" spans="1:17" ht="12.75">
      <c r="A1815" s="2"/>
      <c r="B1815" s="101"/>
      <c r="C1815" s="102"/>
      <c r="D1815" s="102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3"/>
      <c r="P1815" s="103"/>
      <c r="Q1815" s="103"/>
    </row>
    <row r="1816" spans="1:17" ht="12.75">
      <c r="A1816" s="2"/>
      <c r="B1816" s="101"/>
      <c r="C1816" s="102"/>
      <c r="D1816" s="102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3"/>
      <c r="P1816" s="103"/>
      <c r="Q1816" s="103"/>
    </row>
    <row r="1817" spans="1:17" ht="12.75">
      <c r="A1817" s="2"/>
      <c r="B1817" s="101"/>
      <c r="C1817" s="102"/>
      <c r="D1817" s="102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3"/>
      <c r="P1817" s="103"/>
      <c r="Q1817" s="103"/>
    </row>
    <row r="1818" spans="1:17" ht="12.75">
      <c r="A1818" s="2"/>
      <c r="B1818" s="101"/>
      <c r="C1818" s="102"/>
      <c r="D1818" s="102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3"/>
      <c r="P1818" s="103"/>
      <c r="Q1818" s="103"/>
    </row>
    <row r="1819" spans="1:17" ht="12.75">
      <c r="A1819" s="2"/>
      <c r="B1819" s="101"/>
      <c r="C1819" s="102"/>
      <c r="D1819" s="102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3"/>
      <c r="P1819" s="103"/>
      <c r="Q1819" s="103"/>
    </row>
    <row r="1820" spans="1:17" ht="12.75">
      <c r="A1820" s="2"/>
      <c r="B1820" s="101"/>
      <c r="C1820" s="102"/>
      <c r="D1820" s="102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3"/>
      <c r="P1820" s="103"/>
      <c r="Q1820" s="103"/>
    </row>
    <row r="1821" spans="1:17" ht="12.75">
      <c r="A1821" s="2"/>
      <c r="B1821" s="101"/>
      <c r="C1821" s="102"/>
      <c r="D1821" s="102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3"/>
      <c r="P1821" s="103"/>
      <c r="Q1821" s="103"/>
    </row>
    <row r="1822" spans="1:17" ht="12.75">
      <c r="A1822" s="2"/>
      <c r="B1822" s="101"/>
      <c r="C1822" s="102"/>
      <c r="D1822" s="102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3"/>
      <c r="P1822" s="103"/>
      <c r="Q1822" s="103"/>
    </row>
    <row r="1823" spans="1:17" ht="12.75">
      <c r="A1823" s="2"/>
      <c r="B1823" s="101"/>
      <c r="C1823" s="102"/>
      <c r="D1823" s="102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3"/>
      <c r="P1823" s="103"/>
      <c r="Q1823" s="103"/>
    </row>
    <row r="1824" spans="1:17" ht="12.75">
      <c r="A1824" s="2"/>
      <c r="B1824" s="101"/>
      <c r="C1824" s="102"/>
      <c r="D1824" s="102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3"/>
      <c r="P1824" s="103"/>
      <c r="Q1824" s="103"/>
    </row>
    <row r="1825" spans="1:17" ht="12.75">
      <c r="A1825" s="2"/>
      <c r="B1825" s="101"/>
      <c r="C1825" s="102"/>
      <c r="D1825" s="102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3"/>
      <c r="P1825" s="103"/>
      <c r="Q1825" s="103"/>
    </row>
    <row r="1826" spans="1:17" ht="12.75">
      <c r="A1826" s="2"/>
      <c r="B1826" s="101"/>
      <c r="C1826" s="102"/>
      <c r="D1826" s="102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3"/>
      <c r="P1826" s="103"/>
      <c r="Q1826" s="103"/>
    </row>
    <row r="1827" spans="1:17" ht="12.75">
      <c r="A1827" s="2"/>
      <c r="B1827" s="101"/>
      <c r="C1827" s="102"/>
      <c r="D1827" s="102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3"/>
      <c r="P1827" s="103"/>
      <c r="Q1827" s="103"/>
    </row>
    <row r="1828" spans="1:17" ht="12.75">
      <c r="A1828" s="2"/>
      <c r="B1828" s="101"/>
      <c r="C1828" s="102"/>
      <c r="D1828" s="102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3"/>
      <c r="P1828" s="103"/>
      <c r="Q1828" s="103"/>
    </row>
    <row r="1829" spans="1:17" ht="12.75">
      <c r="A1829" s="2"/>
      <c r="B1829" s="101"/>
      <c r="C1829" s="102"/>
      <c r="D1829" s="102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3"/>
      <c r="P1829" s="103"/>
      <c r="Q1829" s="103"/>
    </row>
    <row r="1830" spans="1:17" ht="12.75">
      <c r="A1830" s="2"/>
      <c r="B1830" s="101"/>
      <c r="C1830" s="102"/>
      <c r="D1830" s="102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3"/>
      <c r="P1830" s="103"/>
      <c r="Q1830" s="103"/>
    </row>
    <row r="1831" spans="1:17" ht="12.75">
      <c r="A1831" s="2"/>
      <c r="B1831" s="101"/>
      <c r="C1831" s="102"/>
      <c r="D1831" s="102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3"/>
      <c r="P1831" s="103"/>
      <c r="Q1831" s="103"/>
    </row>
    <row r="1832" spans="1:17" ht="12.75">
      <c r="A1832" s="2"/>
      <c r="B1832" s="101"/>
      <c r="C1832" s="102"/>
      <c r="D1832" s="102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3"/>
      <c r="P1832" s="103"/>
      <c r="Q1832" s="103"/>
    </row>
    <row r="1833" spans="1:17" ht="12.75">
      <c r="A1833" s="2"/>
      <c r="B1833" s="101"/>
      <c r="C1833" s="102"/>
      <c r="D1833" s="102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3"/>
      <c r="P1833" s="103"/>
      <c r="Q1833" s="103"/>
    </row>
    <row r="1834" spans="1:17" ht="12.75">
      <c r="A1834" s="2"/>
      <c r="B1834" s="101"/>
      <c r="C1834" s="102"/>
      <c r="D1834" s="102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3"/>
      <c r="P1834" s="103"/>
      <c r="Q1834" s="103"/>
    </row>
    <row r="1835" spans="1:17" ht="12.75">
      <c r="A1835" s="2"/>
      <c r="B1835" s="101"/>
      <c r="C1835" s="102"/>
      <c r="D1835" s="102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3"/>
      <c r="P1835" s="103"/>
      <c r="Q1835" s="103"/>
    </row>
    <row r="1836" spans="1:17" ht="12.75">
      <c r="A1836" s="2"/>
      <c r="B1836" s="101"/>
      <c r="C1836" s="102"/>
      <c r="D1836" s="102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3"/>
      <c r="P1836" s="103"/>
      <c r="Q1836" s="103"/>
    </row>
    <row r="1837" spans="1:17" ht="12.75">
      <c r="A1837" s="2"/>
      <c r="B1837" s="101"/>
      <c r="C1837" s="102"/>
      <c r="D1837" s="102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3"/>
      <c r="P1837" s="103"/>
      <c r="Q1837" s="103"/>
    </row>
    <row r="1838" spans="1:17" ht="12.75">
      <c r="A1838" s="2"/>
      <c r="B1838" s="101"/>
      <c r="C1838" s="102"/>
      <c r="D1838" s="102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3"/>
      <c r="P1838" s="103"/>
      <c r="Q1838" s="103"/>
    </row>
    <row r="1839" spans="1:17" ht="12.75">
      <c r="A1839" s="2"/>
      <c r="B1839" s="101"/>
      <c r="C1839" s="102"/>
      <c r="D1839" s="102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3"/>
      <c r="P1839" s="103"/>
      <c r="Q1839" s="103"/>
    </row>
    <row r="1840" spans="1:17" ht="12.75">
      <c r="A1840" s="2"/>
      <c r="B1840" s="101"/>
      <c r="C1840" s="102"/>
      <c r="D1840" s="102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3"/>
      <c r="P1840" s="103"/>
      <c r="Q1840" s="103"/>
    </row>
    <row r="1841" spans="1:17" ht="12.75">
      <c r="A1841" s="2"/>
      <c r="B1841" s="101"/>
      <c r="C1841" s="102"/>
      <c r="D1841" s="102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3"/>
      <c r="P1841" s="103"/>
      <c r="Q1841" s="103"/>
    </row>
    <row r="1842" spans="1:17" ht="12.75">
      <c r="A1842" s="2"/>
      <c r="B1842" s="101"/>
      <c r="C1842" s="102"/>
      <c r="D1842" s="102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3"/>
      <c r="P1842" s="103"/>
      <c r="Q1842" s="103"/>
    </row>
    <row r="1843" spans="1:17" ht="12.75">
      <c r="A1843" s="2"/>
      <c r="B1843" s="101"/>
      <c r="C1843" s="102"/>
      <c r="D1843" s="102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3"/>
      <c r="P1843" s="103"/>
      <c r="Q1843" s="103"/>
    </row>
    <row r="1844" spans="1:17" ht="12.75">
      <c r="A1844" s="2"/>
      <c r="B1844" s="101"/>
      <c r="C1844" s="102"/>
      <c r="D1844" s="102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3"/>
      <c r="P1844" s="103"/>
      <c r="Q1844" s="103"/>
    </row>
    <row r="1845" spans="1:17" ht="12.75">
      <c r="A1845" s="2"/>
      <c r="B1845" s="101"/>
      <c r="C1845" s="102"/>
      <c r="D1845" s="102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3"/>
      <c r="P1845" s="103"/>
      <c r="Q1845" s="103"/>
    </row>
    <row r="1846" spans="1:17" ht="12.75">
      <c r="A1846" s="2"/>
      <c r="B1846" s="101"/>
      <c r="C1846" s="102"/>
      <c r="D1846" s="102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3"/>
      <c r="P1846" s="103"/>
      <c r="Q1846" s="103"/>
    </row>
    <row r="1847" spans="1:17" ht="12.75">
      <c r="A1847" s="2"/>
      <c r="B1847" s="101"/>
      <c r="C1847" s="102"/>
      <c r="D1847" s="102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3"/>
      <c r="P1847" s="103"/>
      <c r="Q1847" s="103"/>
    </row>
    <row r="1848" spans="1:17" ht="12.75">
      <c r="A1848" s="2"/>
      <c r="B1848" s="101"/>
      <c r="C1848" s="102"/>
      <c r="D1848" s="102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3"/>
      <c r="P1848" s="103"/>
      <c r="Q1848" s="103"/>
    </row>
    <row r="1849" spans="1:17" ht="12.75">
      <c r="A1849" s="2"/>
      <c r="B1849" s="101"/>
      <c r="C1849" s="102"/>
      <c r="D1849" s="102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3"/>
      <c r="P1849" s="103"/>
      <c r="Q1849" s="103"/>
    </row>
    <row r="1850" spans="1:17" ht="12.75">
      <c r="A1850" s="2"/>
      <c r="B1850" s="101"/>
      <c r="C1850" s="102"/>
      <c r="D1850" s="102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3"/>
      <c r="P1850" s="103"/>
      <c r="Q1850" s="103"/>
    </row>
    <row r="1851" spans="1:17" ht="12.75">
      <c r="A1851" s="2"/>
      <c r="B1851" s="101"/>
      <c r="C1851" s="102"/>
      <c r="D1851" s="102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3"/>
      <c r="P1851" s="103"/>
      <c r="Q1851" s="103"/>
    </row>
    <row r="1852" spans="1:17" ht="12.75">
      <c r="A1852" s="2"/>
      <c r="B1852" s="101"/>
      <c r="C1852" s="102"/>
      <c r="D1852" s="102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3"/>
      <c r="P1852" s="103"/>
      <c r="Q1852" s="103"/>
    </row>
    <row r="1853" spans="1:17" ht="12.75">
      <c r="A1853" s="2"/>
      <c r="B1853" s="101"/>
      <c r="C1853" s="102"/>
      <c r="D1853" s="102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3"/>
      <c r="P1853" s="103"/>
      <c r="Q1853" s="103"/>
    </row>
    <row r="1854" spans="1:17" ht="12.75">
      <c r="A1854" s="2"/>
      <c r="B1854" s="101"/>
      <c r="C1854" s="102"/>
      <c r="D1854" s="102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3"/>
      <c r="P1854" s="103"/>
      <c r="Q1854" s="103"/>
    </row>
    <row r="1855" spans="1:17" ht="12.75">
      <c r="A1855" s="2"/>
      <c r="B1855" s="101"/>
      <c r="C1855" s="102"/>
      <c r="D1855" s="102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3"/>
      <c r="P1855" s="103"/>
      <c r="Q1855" s="103"/>
    </row>
    <row r="1856" spans="1:17" ht="12.75">
      <c r="A1856" s="2"/>
      <c r="B1856" s="101"/>
      <c r="C1856" s="102"/>
      <c r="D1856" s="102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3"/>
      <c r="P1856" s="103"/>
      <c r="Q1856" s="103"/>
    </row>
    <row r="1857" spans="1:17" ht="12.75">
      <c r="A1857" s="2"/>
      <c r="B1857" s="101"/>
      <c r="C1857" s="102"/>
      <c r="D1857" s="102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3"/>
      <c r="P1857" s="103"/>
      <c r="Q1857" s="103"/>
    </row>
    <row r="1858" spans="1:17" ht="12.75">
      <c r="A1858" s="2"/>
      <c r="B1858" s="101"/>
      <c r="C1858" s="102"/>
      <c r="D1858" s="102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3"/>
      <c r="P1858" s="103"/>
      <c r="Q1858" s="103"/>
    </row>
    <row r="1859" spans="1:17" ht="12.75">
      <c r="A1859" s="2"/>
      <c r="B1859" s="101"/>
      <c r="C1859" s="102"/>
      <c r="D1859" s="102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3"/>
      <c r="P1859" s="103"/>
      <c r="Q1859" s="103"/>
    </row>
    <row r="1860" spans="1:17" ht="12.75">
      <c r="A1860" s="2"/>
      <c r="B1860" s="101"/>
      <c r="C1860" s="102"/>
      <c r="D1860" s="102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3"/>
      <c r="P1860" s="103"/>
      <c r="Q1860" s="103"/>
    </row>
    <row r="1861" spans="1:17" ht="12.75">
      <c r="A1861" s="2"/>
      <c r="B1861" s="101"/>
      <c r="C1861" s="102"/>
      <c r="D1861" s="102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3"/>
      <c r="P1861" s="103"/>
      <c r="Q1861" s="103"/>
    </row>
    <row r="1862" spans="1:17" ht="12.75">
      <c r="A1862" s="2"/>
      <c r="B1862" s="101"/>
      <c r="C1862" s="102"/>
      <c r="D1862" s="102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3"/>
      <c r="P1862" s="103"/>
      <c r="Q1862" s="103"/>
    </row>
    <row r="1863" spans="1:17" ht="12.75">
      <c r="A1863" s="2"/>
      <c r="B1863" s="101"/>
      <c r="C1863" s="102"/>
      <c r="D1863" s="102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3"/>
      <c r="P1863" s="103"/>
      <c r="Q1863" s="103"/>
    </row>
    <row r="1864" spans="1:17" ht="12.75">
      <c r="A1864" s="2"/>
      <c r="B1864" s="101"/>
      <c r="C1864" s="102"/>
      <c r="D1864" s="102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3"/>
      <c r="P1864" s="103"/>
      <c r="Q1864" s="103"/>
    </row>
    <row r="1865" spans="1:17" ht="12.75">
      <c r="A1865" s="2"/>
      <c r="B1865" s="101"/>
      <c r="C1865" s="102"/>
      <c r="D1865" s="102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3"/>
      <c r="P1865" s="103"/>
      <c r="Q1865" s="103"/>
    </row>
    <row r="1866" spans="1:17" ht="12.75">
      <c r="A1866" s="2"/>
      <c r="B1866" s="101"/>
      <c r="C1866" s="102"/>
      <c r="D1866" s="102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3"/>
      <c r="P1866" s="103"/>
      <c r="Q1866" s="103"/>
    </row>
    <row r="1867" spans="1:17" ht="12.75">
      <c r="A1867" s="2"/>
      <c r="B1867" s="101"/>
      <c r="C1867" s="102"/>
      <c r="D1867" s="102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3"/>
      <c r="P1867" s="103"/>
      <c r="Q1867" s="103"/>
    </row>
    <row r="1868" spans="1:17" ht="12.75">
      <c r="A1868" s="2"/>
      <c r="B1868" s="101"/>
      <c r="C1868" s="102"/>
      <c r="D1868" s="102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3"/>
      <c r="P1868" s="103"/>
      <c r="Q1868" s="103"/>
    </row>
    <row r="1869" spans="1:17" ht="12.75">
      <c r="A1869" s="2"/>
      <c r="B1869" s="101"/>
      <c r="C1869" s="102"/>
      <c r="D1869" s="102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3"/>
      <c r="P1869" s="103"/>
      <c r="Q1869" s="103"/>
    </row>
    <row r="1870" spans="1:17" ht="12.75">
      <c r="A1870" s="2"/>
      <c r="B1870" s="101"/>
      <c r="C1870" s="102"/>
      <c r="D1870" s="102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3"/>
      <c r="P1870" s="103"/>
      <c r="Q1870" s="103"/>
    </row>
    <row r="1871" spans="1:17" ht="12.75">
      <c r="A1871" s="2"/>
      <c r="B1871" s="101"/>
      <c r="C1871" s="102"/>
      <c r="D1871" s="102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3"/>
      <c r="P1871" s="103"/>
      <c r="Q1871" s="103"/>
    </row>
    <row r="1872" spans="1:17" ht="12.75">
      <c r="A1872" s="2"/>
      <c r="B1872" s="101"/>
      <c r="C1872" s="102"/>
      <c r="D1872" s="102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3"/>
      <c r="P1872" s="103"/>
      <c r="Q1872" s="103"/>
    </row>
    <row r="1873" spans="1:17" ht="12.75">
      <c r="A1873" s="2"/>
      <c r="B1873" s="101"/>
      <c r="C1873" s="102"/>
      <c r="D1873" s="102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3"/>
      <c r="P1873" s="103"/>
      <c r="Q1873" s="103"/>
    </row>
    <row r="1874" spans="1:17" ht="12.75">
      <c r="A1874" s="2"/>
      <c r="B1874" s="101"/>
      <c r="C1874" s="102"/>
      <c r="D1874" s="102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3"/>
      <c r="P1874" s="103"/>
      <c r="Q1874" s="103"/>
    </row>
    <row r="1875" spans="1:17" ht="12.75">
      <c r="A1875" s="2"/>
      <c r="B1875" s="101"/>
      <c r="C1875" s="102"/>
      <c r="D1875" s="102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3"/>
      <c r="P1875" s="103"/>
      <c r="Q1875" s="103"/>
    </row>
    <row r="1876" spans="1:17" ht="12.75">
      <c r="A1876" s="2"/>
      <c r="B1876" s="101"/>
      <c r="C1876" s="102"/>
      <c r="D1876" s="102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3"/>
      <c r="P1876" s="103"/>
      <c r="Q1876" s="103"/>
    </row>
    <row r="1877" spans="1:17" ht="12.75">
      <c r="A1877" s="2"/>
      <c r="B1877" s="101"/>
      <c r="C1877" s="102"/>
      <c r="D1877" s="102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3"/>
      <c r="P1877" s="103"/>
      <c r="Q1877" s="103"/>
    </row>
    <row r="1878" spans="1:17" ht="12.75">
      <c r="A1878" s="2"/>
      <c r="B1878" s="101"/>
      <c r="C1878" s="102"/>
      <c r="D1878" s="102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3"/>
      <c r="P1878" s="103"/>
      <c r="Q1878" s="103"/>
    </row>
    <row r="1879" spans="1:17" ht="12.75">
      <c r="A1879" s="2"/>
      <c r="B1879" s="101"/>
      <c r="C1879" s="102"/>
      <c r="D1879" s="102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3"/>
      <c r="P1879" s="103"/>
      <c r="Q1879" s="103"/>
    </row>
    <row r="1880" spans="1:17" ht="12.75">
      <c r="A1880" s="2"/>
      <c r="B1880" s="101"/>
      <c r="C1880" s="102"/>
      <c r="D1880" s="102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3"/>
      <c r="P1880" s="103"/>
      <c r="Q1880" s="103"/>
    </row>
    <row r="1881" spans="1:17" ht="12.75">
      <c r="A1881" s="2"/>
      <c r="B1881" s="101"/>
      <c r="C1881" s="102"/>
      <c r="D1881" s="102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3"/>
      <c r="P1881" s="103"/>
      <c r="Q1881" s="103"/>
    </row>
    <row r="1882" spans="1:17" ht="12.75">
      <c r="A1882" s="2"/>
      <c r="B1882" s="101"/>
      <c r="C1882" s="102"/>
      <c r="D1882" s="102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3"/>
      <c r="P1882" s="103"/>
      <c r="Q1882" s="103"/>
    </row>
    <row r="1883" spans="1:17" ht="12.75">
      <c r="A1883" s="2"/>
      <c r="B1883" s="101"/>
      <c r="C1883" s="102"/>
      <c r="D1883" s="102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3"/>
      <c r="P1883" s="103"/>
      <c r="Q1883" s="103"/>
    </row>
    <row r="1884" spans="1:17" ht="12.75">
      <c r="A1884" s="2"/>
      <c r="B1884" s="101"/>
      <c r="C1884" s="102"/>
      <c r="D1884" s="102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3"/>
      <c r="P1884" s="103"/>
      <c r="Q1884" s="103"/>
    </row>
    <row r="1885" spans="1:17" ht="12.75">
      <c r="A1885" s="2"/>
      <c r="B1885" s="101"/>
      <c r="C1885" s="102"/>
      <c r="D1885" s="102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3"/>
      <c r="P1885" s="103"/>
      <c r="Q1885" s="103"/>
    </row>
    <row r="1886" spans="1:17" ht="12.75">
      <c r="A1886" s="2"/>
      <c r="B1886" s="101"/>
      <c r="C1886" s="102"/>
      <c r="D1886" s="102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3"/>
      <c r="P1886" s="103"/>
      <c r="Q1886" s="103"/>
    </row>
    <row r="1887" spans="1:17" ht="12.75">
      <c r="A1887" s="2"/>
      <c r="B1887" s="101"/>
      <c r="C1887" s="102"/>
      <c r="D1887" s="102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3"/>
      <c r="P1887" s="103"/>
      <c r="Q1887" s="103"/>
    </row>
    <row r="1888" spans="1:17" ht="12.75">
      <c r="A1888" s="2"/>
      <c r="B1888" s="101"/>
      <c r="C1888" s="102"/>
      <c r="D1888" s="102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3"/>
      <c r="P1888" s="103"/>
      <c r="Q1888" s="103"/>
    </row>
    <row r="1889" spans="1:17" ht="12.75">
      <c r="A1889" s="2"/>
      <c r="B1889" s="101"/>
      <c r="C1889" s="102"/>
      <c r="D1889" s="102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3"/>
      <c r="P1889" s="103"/>
      <c r="Q1889" s="103"/>
    </row>
    <row r="1890" spans="1:17" ht="12.75">
      <c r="A1890" s="2"/>
      <c r="B1890" s="101"/>
      <c r="C1890" s="102"/>
      <c r="D1890" s="102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3"/>
      <c r="P1890" s="103"/>
      <c r="Q1890" s="103"/>
    </row>
    <row r="1891" spans="1:17" ht="12.75">
      <c r="A1891" s="2"/>
      <c r="B1891" s="101"/>
      <c r="C1891" s="102"/>
      <c r="D1891" s="102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3"/>
      <c r="P1891" s="103"/>
      <c r="Q1891" s="103"/>
    </row>
    <row r="1892" spans="1:17" ht="12.75">
      <c r="A1892" s="2"/>
      <c r="B1892" s="101"/>
      <c r="C1892" s="102"/>
      <c r="D1892" s="102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3"/>
      <c r="P1892" s="103"/>
      <c r="Q1892" s="103"/>
    </row>
    <row r="1893" spans="1:17" ht="12.75">
      <c r="A1893" s="2"/>
      <c r="B1893" s="101"/>
      <c r="C1893" s="102"/>
      <c r="D1893" s="102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3"/>
      <c r="P1893" s="103"/>
      <c r="Q1893" s="103"/>
    </row>
    <row r="1894" spans="1:17" ht="12.75">
      <c r="A1894" s="2"/>
      <c r="B1894" s="101"/>
      <c r="C1894" s="102"/>
      <c r="D1894" s="102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3"/>
      <c r="P1894" s="103"/>
      <c r="Q1894" s="103"/>
    </row>
    <row r="1895" spans="1:17" ht="12.75">
      <c r="A1895" s="2"/>
      <c r="B1895" s="101"/>
      <c r="C1895" s="102"/>
      <c r="D1895" s="102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3"/>
      <c r="P1895" s="103"/>
      <c r="Q1895" s="103"/>
    </row>
    <row r="1896" spans="1:17" ht="12.75">
      <c r="A1896" s="2"/>
      <c r="B1896" s="101"/>
      <c r="C1896" s="102"/>
      <c r="D1896" s="102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3"/>
      <c r="P1896" s="103"/>
      <c r="Q1896" s="103"/>
    </row>
    <row r="1897" spans="1:17" ht="12.75">
      <c r="A1897" s="2"/>
      <c r="B1897" s="101"/>
      <c r="C1897" s="102"/>
      <c r="D1897" s="102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3"/>
      <c r="P1897" s="103"/>
      <c r="Q1897" s="103"/>
    </row>
    <row r="1898" spans="1:17" ht="12.75">
      <c r="A1898" s="2"/>
      <c r="B1898" s="101"/>
      <c r="C1898" s="102"/>
      <c r="D1898" s="102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3"/>
      <c r="P1898" s="103"/>
      <c r="Q1898" s="103"/>
    </row>
    <row r="1899" spans="1:17" ht="12.75">
      <c r="A1899" s="2"/>
      <c r="B1899" s="101"/>
      <c r="C1899" s="102"/>
      <c r="D1899" s="102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3"/>
      <c r="P1899" s="103"/>
      <c r="Q1899" s="103"/>
    </row>
    <row r="1900" spans="1:17" ht="12.75">
      <c r="A1900" s="2"/>
      <c r="B1900" s="101"/>
      <c r="C1900" s="102"/>
      <c r="D1900" s="102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3"/>
      <c r="P1900" s="103"/>
      <c r="Q1900" s="103"/>
    </row>
    <row r="1901" spans="1:17" ht="12.75">
      <c r="A1901" s="2"/>
      <c r="B1901" s="101"/>
      <c r="C1901" s="102"/>
      <c r="D1901" s="102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3"/>
      <c r="P1901" s="103"/>
      <c r="Q1901" s="103"/>
    </row>
    <row r="1902" spans="1:17" ht="12.75">
      <c r="A1902" s="2"/>
      <c r="B1902" s="101"/>
      <c r="C1902" s="102"/>
      <c r="D1902" s="102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3"/>
      <c r="P1902" s="103"/>
      <c r="Q1902" s="103"/>
    </row>
    <row r="1903" spans="1:17" ht="12.75">
      <c r="A1903" s="2"/>
      <c r="B1903" s="101"/>
      <c r="C1903" s="102"/>
      <c r="D1903" s="102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3"/>
      <c r="P1903" s="103"/>
      <c r="Q1903" s="103"/>
    </row>
    <row r="1904" spans="1:17" ht="12.75">
      <c r="A1904" s="2"/>
      <c r="B1904" s="101"/>
      <c r="C1904" s="102"/>
      <c r="D1904" s="102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3"/>
      <c r="P1904" s="103"/>
      <c r="Q1904" s="103"/>
    </row>
    <row r="1905" spans="1:17" ht="12.75">
      <c r="A1905" s="2"/>
      <c r="B1905" s="101"/>
      <c r="C1905" s="102"/>
      <c r="D1905" s="102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3"/>
      <c r="P1905" s="103"/>
      <c r="Q1905" s="103"/>
    </row>
    <row r="1906" spans="1:17" ht="12.75">
      <c r="A1906" s="2"/>
      <c r="B1906" s="101"/>
      <c r="C1906" s="102"/>
      <c r="D1906" s="102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3"/>
      <c r="P1906" s="103"/>
      <c r="Q1906" s="103"/>
    </row>
    <row r="1907" spans="1:17" ht="12.75">
      <c r="A1907" s="2"/>
      <c r="B1907" s="101"/>
      <c r="C1907" s="102"/>
      <c r="D1907" s="102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3"/>
      <c r="P1907" s="103"/>
      <c r="Q1907" s="103"/>
    </row>
    <row r="1908" spans="1:17" ht="12.75">
      <c r="A1908" s="2"/>
      <c r="B1908" s="101"/>
      <c r="C1908" s="102"/>
      <c r="D1908" s="102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3"/>
      <c r="P1908" s="103"/>
      <c r="Q1908" s="103"/>
    </row>
    <row r="1909" spans="1:17" ht="12.75">
      <c r="A1909" s="2"/>
      <c r="B1909" s="101"/>
      <c r="C1909" s="102"/>
      <c r="D1909" s="102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03"/>
      <c r="Q1909" s="103"/>
    </row>
    <row r="1910" spans="1:17" ht="12.75">
      <c r="A1910" s="2"/>
      <c r="B1910" s="101"/>
      <c r="C1910" s="102"/>
      <c r="D1910" s="102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3"/>
      <c r="P1910" s="103"/>
      <c r="Q1910" s="103"/>
    </row>
    <row r="1911" spans="1:17" ht="12.75">
      <c r="A1911" s="2"/>
      <c r="B1911" s="101"/>
      <c r="C1911" s="102"/>
      <c r="D1911" s="102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3"/>
      <c r="P1911" s="103"/>
      <c r="Q1911" s="103"/>
    </row>
    <row r="1912" spans="1:17" ht="12.75">
      <c r="A1912" s="2"/>
      <c r="B1912" s="101"/>
      <c r="C1912" s="102"/>
      <c r="D1912" s="102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3"/>
      <c r="P1912" s="103"/>
      <c r="Q1912" s="103"/>
    </row>
    <row r="1913" spans="1:17" ht="12.75">
      <c r="A1913" s="2"/>
      <c r="B1913" s="101"/>
      <c r="C1913" s="102"/>
      <c r="D1913" s="102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3"/>
      <c r="P1913" s="103"/>
      <c r="Q1913" s="103"/>
    </row>
    <row r="1914" spans="1:17" ht="12.75">
      <c r="A1914" s="2"/>
      <c r="B1914" s="101"/>
      <c r="C1914" s="102"/>
      <c r="D1914" s="102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3"/>
      <c r="P1914" s="103"/>
      <c r="Q1914" s="103"/>
    </row>
    <row r="1915" spans="1:17" ht="12.75">
      <c r="A1915" s="2"/>
      <c r="B1915" s="101"/>
      <c r="C1915" s="102"/>
      <c r="D1915" s="102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3"/>
      <c r="P1915" s="103"/>
      <c r="Q1915" s="103"/>
    </row>
    <row r="1916" spans="1:17" ht="12.75">
      <c r="A1916" s="2"/>
      <c r="B1916" s="101"/>
      <c r="C1916" s="102"/>
      <c r="D1916" s="102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3"/>
      <c r="P1916" s="103"/>
      <c r="Q1916" s="103"/>
    </row>
    <row r="1917" spans="1:17" ht="12.75">
      <c r="A1917" s="2"/>
      <c r="B1917" s="101"/>
      <c r="C1917" s="102"/>
      <c r="D1917" s="102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3"/>
      <c r="P1917" s="103"/>
      <c r="Q1917" s="103"/>
    </row>
    <row r="1918" spans="1:17" ht="12.75">
      <c r="A1918" s="2"/>
      <c r="B1918" s="101"/>
      <c r="C1918" s="102"/>
      <c r="D1918" s="102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3"/>
      <c r="P1918" s="103"/>
      <c r="Q1918" s="103"/>
    </row>
    <row r="1919" spans="1:17" ht="12.75">
      <c r="A1919" s="2"/>
      <c r="B1919" s="101"/>
      <c r="C1919" s="102"/>
      <c r="D1919" s="102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3"/>
      <c r="P1919" s="103"/>
      <c r="Q1919" s="103"/>
    </row>
    <row r="1920" spans="1:17" ht="12.75">
      <c r="A1920" s="2"/>
      <c r="B1920" s="101"/>
      <c r="C1920" s="102"/>
      <c r="D1920" s="102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3"/>
      <c r="P1920" s="103"/>
      <c r="Q1920" s="103"/>
    </row>
    <row r="1921" spans="1:17" ht="12.75">
      <c r="A1921" s="2"/>
      <c r="B1921" s="101"/>
      <c r="C1921" s="102"/>
      <c r="D1921" s="102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3"/>
      <c r="P1921" s="103"/>
      <c r="Q1921" s="103"/>
    </row>
    <row r="1922" spans="1:17" ht="12.75">
      <c r="A1922" s="2"/>
      <c r="B1922" s="101"/>
      <c r="C1922" s="102"/>
      <c r="D1922" s="102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3"/>
      <c r="P1922" s="103"/>
      <c r="Q1922" s="103"/>
    </row>
    <row r="1923" spans="1:17" ht="12.75">
      <c r="A1923" s="2"/>
      <c r="B1923" s="101"/>
      <c r="C1923" s="102"/>
      <c r="D1923" s="102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3"/>
      <c r="P1923" s="103"/>
      <c r="Q1923" s="103"/>
    </row>
    <row r="1924" spans="1:17" ht="12.75">
      <c r="A1924" s="2"/>
      <c r="B1924" s="101"/>
      <c r="C1924" s="102"/>
      <c r="D1924" s="102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</row>
    <row r="1925" spans="1:17" ht="12.75">
      <c r="A1925" s="2"/>
      <c r="B1925" s="101"/>
      <c r="C1925" s="102"/>
      <c r="D1925" s="102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3"/>
      <c r="P1925" s="103"/>
      <c r="Q1925" s="103"/>
    </row>
    <row r="1926" spans="1:17" ht="12.75">
      <c r="A1926" s="2"/>
      <c r="B1926" s="101"/>
      <c r="C1926" s="102"/>
      <c r="D1926" s="102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3"/>
      <c r="P1926" s="103"/>
      <c r="Q1926" s="103"/>
    </row>
    <row r="1927" spans="1:17" ht="12.75">
      <c r="A1927" s="2"/>
      <c r="B1927" s="101"/>
      <c r="C1927" s="102"/>
      <c r="D1927" s="102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3"/>
      <c r="P1927" s="103"/>
      <c r="Q1927" s="103"/>
    </row>
    <row r="1928" spans="1:17" ht="12.75">
      <c r="A1928" s="2"/>
      <c r="B1928" s="101"/>
      <c r="C1928" s="102"/>
      <c r="D1928" s="102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3"/>
      <c r="P1928" s="103"/>
      <c r="Q1928" s="103"/>
    </row>
    <row r="1929" spans="1:17" ht="12.75">
      <c r="A1929" s="2"/>
      <c r="B1929" s="101"/>
      <c r="C1929" s="102"/>
      <c r="D1929" s="102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3"/>
      <c r="P1929" s="103"/>
      <c r="Q1929" s="103"/>
    </row>
    <row r="1930" spans="1:17" ht="12.75">
      <c r="A1930" s="2"/>
      <c r="B1930" s="101"/>
      <c r="C1930" s="102"/>
      <c r="D1930" s="102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3"/>
      <c r="P1930" s="103"/>
      <c r="Q1930" s="103"/>
    </row>
    <row r="1931" spans="1:17" ht="12.75">
      <c r="A1931" s="2"/>
      <c r="B1931" s="101"/>
      <c r="C1931" s="102"/>
      <c r="D1931" s="102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3"/>
      <c r="P1931" s="103"/>
      <c r="Q1931" s="103"/>
    </row>
    <row r="1932" spans="1:17" ht="12.75">
      <c r="A1932" s="2"/>
      <c r="B1932" s="101"/>
      <c r="C1932" s="102"/>
      <c r="D1932" s="102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3"/>
      <c r="P1932" s="103"/>
      <c r="Q1932" s="103"/>
    </row>
    <row r="1933" spans="1:17" ht="12.75">
      <c r="A1933" s="2"/>
      <c r="B1933" s="101"/>
      <c r="C1933" s="102"/>
      <c r="D1933" s="102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3"/>
      <c r="P1933" s="103"/>
      <c r="Q1933" s="103"/>
    </row>
    <row r="1934" spans="1:17" ht="12.75">
      <c r="A1934" s="2"/>
      <c r="B1934" s="101"/>
      <c r="C1934" s="102"/>
      <c r="D1934" s="102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3"/>
      <c r="P1934" s="103"/>
      <c r="Q1934" s="103"/>
    </row>
    <row r="1935" spans="1:17" ht="12.75">
      <c r="A1935" s="2"/>
      <c r="B1935" s="101"/>
      <c r="C1935" s="102"/>
      <c r="D1935" s="102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3"/>
      <c r="P1935" s="103"/>
      <c r="Q1935" s="103"/>
    </row>
    <row r="1936" spans="1:17" ht="12.75">
      <c r="A1936" s="2"/>
      <c r="B1936" s="101"/>
      <c r="C1936" s="102"/>
      <c r="D1936" s="102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3"/>
      <c r="P1936" s="103"/>
      <c r="Q1936" s="103"/>
    </row>
    <row r="1937" spans="1:17" ht="12.75">
      <c r="A1937" s="2"/>
      <c r="B1937" s="101"/>
      <c r="C1937" s="102"/>
      <c r="D1937" s="102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3"/>
      <c r="P1937" s="103"/>
      <c r="Q1937" s="103"/>
    </row>
    <row r="1938" spans="1:17" ht="12.75">
      <c r="A1938" s="2"/>
      <c r="B1938" s="101"/>
      <c r="C1938" s="102"/>
      <c r="D1938" s="102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3"/>
      <c r="P1938" s="103"/>
      <c r="Q1938" s="103"/>
    </row>
    <row r="1939" spans="1:17" ht="12.75">
      <c r="A1939" s="2"/>
      <c r="B1939" s="101"/>
      <c r="C1939" s="102"/>
      <c r="D1939" s="102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3"/>
      <c r="P1939" s="103"/>
      <c r="Q1939" s="103"/>
    </row>
    <row r="1940" spans="1:17" ht="12.75">
      <c r="A1940" s="2"/>
      <c r="B1940" s="101"/>
      <c r="C1940" s="102"/>
      <c r="D1940" s="102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3"/>
      <c r="P1940" s="103"/>
      <c r="Q1940" s="103"/>
    </row>
    <row r="1941" spans="1:17" ht="12.75">
      <c r="A1941" s="2"/>
      <c r="B1941" s="101"/>
      <c r="C1941" s="102"/>
      <c r="D1941" s="102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3"/>
      <c r="P1941" s="103"/>
      <c r="Q1941" s="103"/>
    </row>
    <row r="1942" spans="1:17" ht="12.75">
      <c r="A1942" s="2"/>
      <c r="B1942" s="101"/>
      <c r="C1942" s="102"/>
      <c r="D1942" s="102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3"/>
      <c r="P1942" s="103"/>
      <c r="Q1942" s="103"/>
    </row>
    <row r="1943" spans="1:17" ht="12.75">
      <c r="A1943" s="2"/>
      <c r="B1943" s="101"/>
      <c r="C1943" s="102"/>
      <c r="D1943" s="102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3"/>
      <c r="P1943" s="103"/>
      <c r="Q1943" s="103"/>
    </row>
    <row r="1944" spans="1:17" ht="12.75">
      <c r="A1944" s="2"/>
      <c r="B1944" s="101"/>
      <c r="C1944" s="102"/>
      <c r="D1944" s="102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3"/>
      <c r="P1944" s="103"/>
      <c r="Q1944" s="103"/>
    </row>
    <row r="1945" spans="1:17" ht="12.75">
      <c r="A1945" s="2"/>
      <c r="B1945" s="101"/>
      <c r="C1945" s="102"/>
      <c r="D1945" s="102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3"/>
      <c r="P1945" s="103"/>
      <c r="Q1945" s="103"/>
    </row>
    <row r="1946" spans="1:17" ht="12.75">
      <c r="A1946" s="2"/>
      <c r="B1946" s="101"/>
      <c r="C1946" s="102"/>
      <c r="D1946" s="102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3"/>
      <c r="P1946" s="103"/>
      <c r="Q1946" s="103"/>
    </row>
    <row r="1947" spans="1:17" ht="12.75">
      <c r="A1947" s="2"/>
      <c r="B1947" s="101"/>
      <c r="C1947" s="102"/>
      <c r="D1947" s="102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3"/>
      <c r="P1947" s="103"/>
      <c r="Q1947" s="103"/>
    </row>
    <row r="1948" spans="1:17" ht="12.75">
      <c r="A1948" s="2"/>
      <c r="B1948" s="101"/>
      <c r="C1948" s="102"/>
      <c r="D1948" s="102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3"/>
      <c r="P1948" s="103"/>
      <c r="Q1948" s="103"/>
    </row>
    <row r="1949" spans="1:17" ht="12.75">
      <c r="A1949" s="2"/>
      <c r="B1949" s="101"/>
      <c r="C1949" s="102"/>
      <c r="D1949" s="102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3"/>
      <c r="P1949" s="103"/>
      <c r="Q1949" s="103"/>
    </row>
    <row r="1950" spans="1:17" ht="12.75">
      <c r="A1950" s="2"/>
      <c r="B1950" s="101"/>
      <c r="C1950" s="102"/>
      <c r="D1950" s="102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3"/>
      <c r="P1950" s="103"/>
      <c r="Q1950" s="103"/>
    </row>
    <row r="1951" spans="1:17" ht="12.75">
      <c r="A1951" s="2"/>
      <c r="B1951" s="101"/>
      <c r="C1951" s="102"/>
      <c r="D1951" s="102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3"/>
      <c r="P1951" s="103"/>
      <c r="Q1951" s="103"/>
    </row>
    <row r="1952" spans="1:17" ht="12.75">
      <c r="A1952" s="2"/>
      <c r="B1952" s="101"/>
      <c r="C1952" s="102"/>
      <c r="D1952" s="102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3"/>
      <c r="P1952" s="103"/>
      <c r="Q1952" s="103"/>
    </row>
    <row r="1953" spans="1:17" ht="12.75">
      <c r="A1953" s="2"/>
      <c r="B1953" s="101"/>
      <c r="C1953" s="102"/>
      <c r="D1953" s="102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3"/>
      <c r="P1953" s="103"/>
      <c r="Q1953" s="103"/>
    </row>
    <row r="1954" spans="1:17" ht="12.75">
      <c r="A1954" s="2"/>
      <c r="B1954" s="101"/>
      <c r="C1954" s="102"/>
      <c r="D1954" s="102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3"/>
      <c r="P1954" s="103"/>
      <c r="Q1954" s="103"/>
    </row>
    <row r="1955" spans="1:17" ht="12.75">
      <c r="A1955" s="2"/>
      <c r="B1955" s="101"/>
      <c r="C1955" s="102"/>
      <c r="D1955" s="102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3"/>
      <c r="P1955" s="103"/>
      <c r="Q1955" s="103"/>
    </row>
    <row r="1956" spans="1:17" ht="12.75">
      <c r="A1956" s="2"/>
      <c r="B1956" s="101"/>
      <c r="C1956" s="102"/>
      <c r="D1956" s="102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3"/>
      <c r="P1956" s="103"/>
      <c r="Q1956" s="103"/>
    </row>
    <row r="1957" spans="1:17" ht="12.75">
      <c r="A1957" s="2"/>
      <c r="B1957" s="101"/>
      <c r="C1957" s="102"/>
      <c r="D1957" s="102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3"/>
      <c r="P1957" s="103"/>
      <c r="Q1957" s="103"/>
    </row>
    <row r="1958" spans="1:17" ht="12.75">
      <c r="A1958" s="2"/>
      <c r="B1958" s="101"/>
      <c r="C1958" s="102"/>
      <c r="D1958" s="102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3"/>
      <c r="P1958" s="103"/>
      <c r="Q1958" s="103"/>
    </row>
    <row r="1959" spans="1:17" ht="12.75">
      <c r="A1959" s="2"/>
      <c r="B1959" s="101"/>
      <c r="C1959" s="102"/>
      <c r="D1959" s="102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03"/>
      <c r="Q1959" s="103"/>
    </row>
    <row r="1960" spans="1:17" ht="12.75">
      <c r="A1960" s="2"/>
      <c r="B1960" s="101"/>
      <c r="C1960" s="102"/>
      <c r="D1960" s="102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3"/>
      <c r="P1960" s="103"/>
      <c r="Q1960" s="103"/>
    </row>
    <row r="1961" spans="1:17" ht="12.75">
      <c r="A1961" s="2"/>
      <c r="B1961" s="101"/>
      <c r="C1961" s="102"/>
      <c r="D1961" s="102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3"/>
      <c r="P1961" s="103"/>
      <c r="Q1961" s="103"/>
    </row>
    <row r="1962" spans="1:17" ht="12.75">
      <c r="A1962" s="2"/>
      <c r="B1962" s="101"/>
      <c r="C1962" s="102"/>
      <c r="D1962" s="102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3"/>
      <c r="P1962" s="103"/>
      <c r="Q1962" s="103"/>
    </row>
    <row r="1963" spans="1:17" ht="12.75">
      <c r="A1963" s="2"/>
      <c r="B1963" s="101"/>
      <c r="C1963" s="102"/>
      <c r="D1963" s="102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3"/>
      <c r="P1963" s="103"/>
      <c r="Q1963" s="103"/>
    </row>
    <row r="1964" spans="1:17" ht="12.75">
      <c r="A1964" s="2"/>
      <c r="B1964" s="101"/>
      <c r="C1964" s="102"/>
      <c r="D1964" s="102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3"/>
      <c r="P1964" s="103"/>
      <c r="Q1964" s="103"/>
    </row>
    <row r="1965" spans="1:17" ht="12.75">
      <c r="A1965" s="2"/>
      <c r="B1965" s="101"/>
      <c r="C1965" s="102"/>
      <c r="D1965" s="102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3"/>
      <c r="P1965" s="103"/>
      <c r="Q1965" s="103"/>
    </row>
    <row r="1966" spans="1:17" ht="12.75">
      <c r="A1966" s="2"/>
      <c r="B1966" s="101"/>
      <c r="C1966" s="102"/>
      <c r="D1966" s="102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3"/>
      <c r="P1966" s="103"/>
      <c r="Q1966" s="103"/>
    </row>
    <row r="1967" spans="1:17" ht="12.75">
      <c r="A1967" s="2"/>
      <c r="B1967" s="101"/>
      <c r="C1967" s="102"/>
      <c r="D1967" s="102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3"/>
      <c r="P1967" s="103"/>
      <c r="Q1967" s="103"/>
    </row>
    <row r="1968" spans="1:17" ht="12.75">
      <c r="A1968" s="2"/>
      <c r="B1968" s="101"/>
      <c r="C1968" s="102"/>
      <c r="D1968" s="102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3"/>
      <c r="P1968" s="103"/>
      <c r="Q1968" s="103"/>
    </row>
    <row r="1969" spans="1:17" ht="12.75">
      <c r="A1969" s="2"/>
      <c r="B1969" s="101"/>
      <c r="C1969" s="102"/>
      <c r="D1969" s="102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3"/>
      <c r="P1969" s="103"/>
      <c r="Q1969" s="103"/>
    </row>
    <row r="1970" spans="1:17" ht="12.75">
      <c r="A1970" s="2"/>
      <c r="B1970" s="101"/>
      <c r="C1970" s="102"/>
      <c r="D1970" s="102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3"/>
      <c r="P1970" s="103"/>
      <c r="Q1970" s="103"/>
    </row>
    <row r="1971" spans="1:17" ht="12.75">
      <c r="A1971" s="2"/>
      <c r="B1971" s="101"/>
      <c r="C1971" s="102"/>
      <c r="D1971" s="102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3"/>
      <c r="P1971" s="103"/>
      <c r="Q1971" s="103"/>
    </row>
    <row r="1972" spans="1:17" ht="12.75">
      <c r="A1972" s="2"/>
      <c r="B1972" s="101"/>
      <c r="C1972" s="102"/>
      <c r="D1972" s="102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3"/>
      <c r="P1972" s="103"/>
      <c r="Q1972" s="103"/>
    </row>
    <row r="1973" spans="1:17" ht="12.75">
      <c r="A1973" s="2"/>
      <c r="B1973" s="101"/>
      <c r="C1973" s="102"/>
      <c r="D1973" s="102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3"/>
      <c r="P1973" s="103"/>
      <c r="Q1973" s="103"/>
    </row>
    <row r="1974" spans="1:17" ht="12.75">
      <c r="A1974" s="2"/>
      <c r="B1974" s="101"/>
      <c r="C1974" s="102"/>
      <c r="D1974" s="102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3"/>
      <c r="P1974" s="103"/>
      <c r="Q1974" s="103"/>
    </row>
    <row r="1975" spans="1:17" ht="12.75">
      <c r="A1975" s="2"/>
      <c r="B1975" s="101"/>
      <c r="C1975" s="102"/>
      <c r="D1975" s="102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3"/>
      <c r="P1975" s="103"/>
      <c r="Q1975" s="103"/>
    </row>
    <row r="1976" spans="1:17" ht="12.75">
      <c r="A1976" s="2"/>
      <c r="B1976" s="101"/>
      <c r="C1976" s="102"/>
      <c r="D1976" s="102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3"/>
      <c r="P1976" s="103"/>
      <c r="Q1976" s="103"/>
    </row>
    <row r="1977" spans="1:17" ht="12.75">
      <c r="A1977" s="2"/>
      <c r="B1977" s="101"/>
      <c r="C1977" s="102"/>
      <c r="D1977" s="102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3"/>
      <c r="P1977" s="103"/>
      <c r="Q1977" s="103"/>
    </row>
    <row r="1978" spans="1:17" ht="12.75">
      <c r="A1978" s="2"/>
      <c r="B1978" s="101"/>
      <c r="C1978" s="102"/>
      <c r="D1978" s="102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3"/>
      <c r="P1978" s="103"/>
      <c r="Q1978" s="103"/>
    </row>
    <row r="1979" spans="1:17" ht="12.75">
      <c r="A1979" s="2"/>
      <c r="B1979" s="101"/>
      <c r="C1979" s="102"/>
      <c r="D1979" s="102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3"/>
      <c r="P1979" s="103"/>
      <c r="Q1979" s="103"/>
    </row>
    <row r="1980" spans="1:17" ht="12.75">
      <c r="A1980" s="2"/>
      <c r="B1980" s="101"/>
      <c r="C1980" s="102"/>
      <c r="D1980" s="102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3"/>
      <c r="P1980" s="103"/>
      <c r="Q1980" s="103"/>
    </row>
    <row r="1981" spans="1:17" ht="12.75">
      <c r="A1981" s="2"/>
      <c r="B1981" s="101"/>
      <c r="C1981" s="102"/>
      <c r="D1981" s="102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3"/>
      <c r="P1981" s="103"/>
      <c r="Q1981" s="103"/>
    </row>
    <row r="1982" spans="1:17" ht="12.75">
      <c r="A1982" s="2"/>
      <c r="B1982" s="101"/>
      <c r="C1982" s="102"/>
      <c r="D1982" s="102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3"/>
      <c r="P1982" s="103"/>
      <c r="Q1982" s="103"/>
    </row>
    <row r="1983" spans="1:17" ht="12.75">
      <c r="A1983" s="2"/>
      <c r="B1983" s="101"/>
      <c r="C1983" s="102"/>
      <c r="D1983" s="102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3"/>
      <c r="P1983" s="103"/>
      <c r="Q1983" s="103"/>
    </row>
    <row r="1984" spans="1:17" ht="12.75">
      <c r="A1984" s="2"/>
      <c r="B1984" s="101"/>
      <c r="C1984" s="102"/>
      <c r="D1984" s="102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3"/>
      <c r="P1984" s="103"/>
      <c r="Q1984" s="103"/>
    </row>
    <row r="1985" spans="1:17" ht="12.75">
      <c r="A1985" s="2"/>
      <c r="B1985" s="101"/>
      <c r="C1985" s="102"/>
      <c r="D1985" s="102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3"/>
      <c r="P1985" s="103"/>
      <c r="Q1985" s="103"/>
    </row>
    <row r="1986" spans="1:17" ht="12.75">
      <c r="A1986" s="2"/>
      <c r="B1986" s="101"/>
      <c r="C1986" s="102"/>
      <c r="D1986" s="102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3"/>
      <c r="P1986" s="103"/>
      <c r="Q1986" s="103"/>
    </row>
    <row r="1987" spans="1:17" ht="12.75">
      <c r="A1987" s="2"/>
      <c r="B1987" s="101"/>
      <c r="C1987" s="102"/>
      <c r="D1987" s="102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3"/>
      <c r="P1987" s="103"/>
      <c r="Q1987" s="103"/>
    </row>
    <row r="1988" spans="1:17" ht="12.75">
      <c r="A1988" s="2"/>
      <c r="B1988" s="101"/>
      <c r="C1988" s="102"/>
      <c r="D1988" s="102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3"/>
      <c r="P1988" s="103"/>
      <c r="Q1988" s="103"/>
    </row>
    <row r="1989" spans="1:17" ht="12.75">
      <c r="A1989" s="2"/>
      <c r="B1989" s="101"/>
      <c r="C1989" s="102"/>
      <c r="D1989" s="102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3"/>
      <c r="P1989" s="103"/>
      <c r="Q1989" s="103"/>
    </row>
    <row r="1990" spans="1:17" ht="12.75">
      <c r="A1990" s="2"/>
      <c r="B1990" s="101"/>
      <c r="C1990" s="102"/>
      <c r="D1990" s="102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3"/>
      <c r="P1990" s="103"/>
      <c r="Q1990" s="103"/>
    </row>
    <row r="1991" spans="1:17" ht="12.75">
      <c r="A1991" s="2"/>
      <c r="B1991" s="101"/>
      <c r="C1991" s="102"/>
      <c r="D1991" s="102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3"/>
      <c r="P1991" s="103"/>
      <c r="Q1991" s="103"/>
    </row>
    <row r="1992" spans="1:17" ht="12.75">
      <c r="A1992" s="2"/>
      <c r="B1992" s="101"/>
      <c r="C1992" s="102"/>
      <c r="D1992" s="102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3"/>
      <c r="P1992" s="103"/>
      <c r="Q1992" s="103"/>
    </row>
    <row r="1993" spans="1:17" ht="12.75">
      <c r="A1993" s="2"/>
      <c r="B1993" s="101"/>
      <c r="C1993" s="102"/>
      <c r="D1993" s="102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3"/>
      <c r="P1993" s="103"/>
      <c r="Q1993" s="103"/>
    </row>
    <row r="1994" spans="1:17" ht="12.75">
      <c r="A1994" s="2"/>
      <c r="B1994" s="101"/>
      <c r="C1994" s="102"/>
      <c r="D1994" s="102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3"/>
      <c r="P1994" s="103"/>
      <c r="Q1994" s="103"/>
    </row>
    <row r="1995" spans="1:17" ht="12.75">
      <c r="A1995" s="2"/>
      <c r="B1995" s="101"/>
      <c r="C1995" s="102"/>
      <c r="D1995" s="102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3"/>
      <c r="P1995" s="103"/>
      <c r="Q1995" s="103"/>
    </row>
    <row r="1996" spans="1:17" ht="12.75">
      <c r="A1996" s="2"/>
      <c r="B1996" s="101"/>
      <c r="C1996" s="102"/>
      <c r="D1996" s="102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3"/>
      <c r="P1996" s="103"/>
      <c r="Q1996" s="103"/>
    </row>
    <row r="1997" spans="1:17" ht="12.75">
      <c r="A1997" s="2"/>
      <c r="B1997" s="101"/>
      <c r="C1997" s="102"/>
      <c r="D1997" s="102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3"/>
      <c r="P1997" s="103"/>
      <c r="Q1997" s="103"/>
    </row>
    <row r="1998" spans="1:17" ht="12.75">
      <c r="A1998" s="2"/>
      <c r="B1998" s="101"/>
      <c r="C1998" s="102"/>
      <c r="D1998" s="102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3"/>
      <c r="P1998" s="103"/>
      <c r="Q1998" s="103"/>
    </row>
    <row r="1999" spans="1:17" ht="12.75">
      <c r="A1999" s="2"/>
      <c r="B1999" s="101"/>
      <c r="C1999" s="102"/>
      <c r="D1999" s="102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3"/>
      <c r="P1999" s="103"/>
      <c r="Q1999" s="103"/>
    </row>
    <row r="2000" spans="1:17" ht="12.75">
      <c r="A2000" s="2"/>
      <c r="B2000" s="101"/>
      <c r="C2000" s="102"/>
      <c r="D2000" s="102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3"/>
      <c r="P2000" s="103"/>
      <c r="Q2000" s="103"/>
    </row>
    <row r="2001" spans="1:17" ht="12.75">
      <c r="A2001" s="2"/>
      <c r="B2001" s="101"/>
      <c r="C2001" s="102"/>
      <c r="D2001" s="102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3"/>
      <c r="P2001" s="103"/>
      <c r="Q2001" s="103"/>
    </row>
    <row r="2002" spans="1:17" ht="12.75">
      <c r="A2002" s="2"/>
      <c r="B2002" s="101"/>
      <c r="C2002" s="102"/>
      <c r="D2002" s="102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3"/>
      <c r="P2002" s="103"/>
      <c r="Q2002" s="103"/>
    </row>
    <row r="2003" spans="1:17" ht="12.75">
      <c r="A2003" s="2"/>
      <c r="B2003" s="101"/>
      <c r="C2003" s="102"/>
      <c r="D2003" s="102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3"/>
      <c r="P2003" s="103"/>
      <c r="Q2003" s="103"/>
    </row>
    <row r="2004" spans="1:17" ht="12.75">
      <c r="A2004" s="2"/>
      <c r="B2004" s="101"/>
      <c r="C2004" s="102"/>
      <c r="D2004" s="102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3"/>
      <c r="P2004" s="103"/>
      <c r="Q2004" s="103"/>
    </row>
    <row r="2005" spans="1:17" ht="12.75">
      <c r="A2005" s="2"/>
      <c r="B2005" s="101"/>
      <c r="C2005" s="102"/>
      <c r="D2005" s="102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3"/>
      <c r="P2005" s="103"/>
      <c r="Q2005" s="103"/>
    </row>
    <row r="2006" spans="1:17" ht="12.75">
      <c r="A2006" s="2"/>
      <c r="B2006" s="101"/>
      <c r="C2006" s="102"/>
      <c r="D2006" s="102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3"/>
      <c r="P2006" s="103"/>
      <c r="Q2006" s="103"/>
    </row>
    <row r="2007" spans="1:17" ht="12.75">
      <c r="A2007" s="2"/>
      <c r="B2007" s="101"/>
      <c r="C2007" s="102"/>
      <c r="D2007" s="102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3"/>
      <c r="P2007" s="103"/>
      <c r="Q2007" s="103"/>
    </row>
    <row r="2008" spans="1:17" ht="12.75">
      <c r="A2008" s="2"/>
      <c r="B2008" s="101"/>
      <c r="C2008" s="102"/>
      <c r="D2008" s="102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3"/>
      <c r="P2008" s="103"/>
      <c r="Q2008" s="103"/>
    </row>
    <row r="2009" spans="1:17" ht="12.75">
      <c r="A2009" s="2"/>
      <c r="B2009" s="101"/>
      <c r="C2009" s="102"/>
      <c r="D2009" s="102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3"/>
      <c r="P2009" s="103"/>
      <c r="Q2009" s="103"/>
    </row>
    <row r="2010" spans="1:17" ht="12.75">
      <c r="A2010" s="2"/>
      <c r="B2010" s="101"/>
      <c r="C2010" s="102"/>
      <c r="D2010" s="102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3"/>
      <c r="P2010" s="103"/>
      <c r="Q2010" s="103"/>
    </row>
    <row r="2011" spans="1:17" ht="12.75">
      <c r="A2011" s="2"/>
      <c r="B2011" s="101"/>
      <c r="C2011" s="102"/>
      <c r="D2011" s="102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3"/>
      <c r="P2011" s="103"/>
      <c r="Q2011" s="103"/>
    </row>
    <row r="2012" spans="1:17" ht="12.75">
      <c r="A2012" s="2"/>
      <c r="B2012" s="101"/>
      <c r="C2012" s="102"/>
      <c r="D2012" s="102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3"/>
      <c r="P2012" s="103"/>
      <c r="Q2012" s="103"/>
    </row>
    <row r="2013" spans="1:17" ht="12.75">
      <c r="A2013" s="2"/>
      <c r="B2013" s="101"/>
      <c r="C2013" s="102"/>
      <c r="D2013" s="102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3"/>
      <c r="P2013" s="103"/>
      <c r="Q2013" s="103"/>
    </row>
    <row r="2014" spans="1:17" ht="12.75">
      <c r="A2014" s="2"/>
      <c r="B2014" s="101"/>
      <c r="C2014" s="102"/>
      <c r="D2014" s="102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3"/>
      <c r="P2014" s="103"/>
      <c r="Q2014" s="103"/>
    </row>
    <row r="2015" spans="1:17" ht="12.75">
      <c r="A2015" s="2"/>
      <c r="B2015" s="101"/>
      <c r="C2015" s="102"/>
      <c r="D2015" s="102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3"/>
      <c r="P2015" s="103"/>
      <c r="Q2015" s="103"/>
    </row>
    <row r="2016" spans="1:17" ht="12.75">
      <c r="A2016" s="2"/>
      <c r="B2016" s="101"/>
      <c r="C2016" s="102"/>
      <c r="D2016" s="102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3"/>
      <c r="P2016" s="103"/>
      <c r="Q2016" s="103"/>
    </row>
    <row r="2017" spans="1:17" ht="12.75">
      <c r="A2017" s="2"/>
      <c r="B2017" s="101"/>
      <c r="C2017" s="102"/>
      <c r="D2017" s="102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3"/>
      <c r="P2017" s="103"/>
      <c r="Q2017" s="103"/>
    </row>
    <row r="2018" spans="1:17" ht="12.75">
      <c r="A2018" s="2"/>
      <c r="B2018" s="101"/>
      <c r="C2018" s="102"/>
      <c r="D2018" s="102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3"/>
      <c r="P2018" s="103"/>
      <c r="Q2018" s="103"/>
    </row>
    <row r="2019" spans="1:17" ht="12.75">
      <c r="A2019" s="2"/>
      <c r="B2019" s="101"/>
      <c r="C2019" s="102"/>
      <c r="D2019" s="102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3"/>
      <c r="P2019" s="103"/>
      <c r="Q2019" s="103"/>
    </row>
    <row r="2020" spans="1:17" ht="12.75">
      <c r="A2020" s="2"/>
      <c r="B2020" s="101"/>
      <c r="C2020" s="102"/>
      <c r="D2020" s="102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3"/>
      <c r="P2020" s="103"/>
      <c r="Q2020" s="103"/>
    </row>
    <row r="2021" spans="1:17" ht="12.75">
      <c r="A2021" s="2"/>
      <c r="B2021" s="101"/>
      <c r="C2021" s="102"/>
      <c r="D2021" s="102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3"/>
      <c r="P2021" s="103"/>
      <c r="Q2021" s="103"/>
    </row>
    <row r="2022" spans="1:17" ht="12.75">
      <c r="A2022" s="2"/>
      <c r="B2022" s="101"/>
      <c r="C2022" s="102"/>
      <c r="D2022" s="102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3"/>
      <c r="P2022" s="103"/>
      <c r="Q2022" s="103"/>
    </row>
    <row r="2023" spans="1:17" ht="12.75">
      <c r="A2023" s="2"/>
      <c r="B2023" s="101"/>
      <c r="C2023" s="102"/>
      <c r="D2023" s="102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3"/>
      <c r="P2023" s="103"/>
      <c r="Q2023" s="103"/>
    </row>
    <row r="2024" spans="1:17" ht="12.75">
      <c r="A2024" s="2"/>
      <c r="B2024" s="101"/>
      <c r="C2024" s="102"/>
      <c r="D2024" s="102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3"/>
      <c r="P2024" s="103"/>
      <c r="Q2024" s="103"/>
    </row>
    <row r="2025" spans="1:17" ht="12.75">
      <c r="A2025" s="2"/>
      <c r="B2025" s="101"/>
      <c r="C2025" s="102"/>
      <c r="D2025" s="102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3"/>
      <c r="P2025" s="103"/>
      <c r="Q2025" s="103"/>
    </row>
    <row r="2026" spans="1:17" ht="12.75">
      <c r="A2026" s="2"/>
      <c r="B2026" s="101"/>
      <c r="C2026" s="102"/>
      <c r="D2026" s="102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3"/>
      <c r="P2026" s="103"/>
      <c r="Q2026" s="103"/>
    </row>
    <row r="2027" spans="1:17" ht="12.75">
      <c r="A2027" s="2"/>
      <c r="B2027" s="101"/>
      <c r="C2027" s="102"/>
      <c r="D2027" s="102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3"/>
      <c r="P2027" s="103"/>
      <c r="Q2027" s="103"/>
    </row>
    <row r="2028" spans="1:17" ht="12.75">
      <c r="A2028" s="2"/>
      <c r="B2028" s="101"/>
      <c r="C2028" s="102"/>
      <c r="D2028" s="102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3"/>
      <c r="P2028" s="103"/>
      <c r="Q2028" s="103"/>
    </row>
    <row r="2029" spans="1:17" ht="12.75">
      <c r="A2029" s="2"/>
      <c r="B2029" s="101"/>
      <c r="C2029" s="102"/>
      <c r="D2029" s="102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3"/>
      <c r="P2029" s="103"/>
      <c r="Q2029" s="103"/>
    </row>
    <row r="2030" spans="1:17" ht="12.75">
      <c r="A2030" s="2"/>
      <c r="B2030" s="101"/>
      <c r="C2030" s="102"/>
      <c r="D2030" s="102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3"/>
      <c r="P2030" s="103"/>
      <c r="Q2030" s="103"/>
    </row>
    <row r="2031" spans="1:17" ht="12.75">
      <c r="A2031" s="2"/>
      <c r="B2031" s="101"/>
      <c r="C2031" s="102"/>
      <c r="D2031" s="102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3"/>
      <c r="P2031" s="103"/>
      <c r="Q2031" s="103"/>
    </row>
    <row r="2032" spans="1:17" ht="12.75">
      <c r="A2032" s="2"/>
      <c r="B2032" s="101"/>
      <c r="C2032" s="102"/>
      <c r="D2032" s="102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3"/>
      <c r="P2032" s="103"/>
      <c r="Q2032" s="103"/>
    </row>
    <row r="2033" spans="1:17" ht="12.75">
      <c r="A2033" s="2"/>
      <c r="B2033" s="101"/>
      <c r="C2033" s="102"/>
      <c r="D2033" s="102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3"/>
      <c r="P2033" s="103"/>
      <c r="Q2033" s="103"/>
    </row>
    <row r="2034" spans="1:17" ht="12.75">
      <c r="A2034" s="2"/>
      <c r="B2034" s="101"/>
      <c r="C2034" s="102"/>
      <c r="D2034" s="102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3"/>
      <c r="P2034" s="103"/>
      <c r="Q2034" s="103"/>
    </row>
    <row r="2035" spans="1:17" ht="12.75">
      <c r="A2035" s="2"/>
      <c r="B2035" s="101"/>
      <c r="C2035" s="102"/>
      <c r="D2035" s="102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3"/>
      <c r="P2035" s="103"/>
      <c r="Q2035" s="103"/>
    </row>
    <row r="2036" spans="1:17" ht="12.75">
      <c r="A2036" s="2"/>
      <c r="B2036" s="101"/>
      <c r="C2036" s="102"/>
      <c r="D2036" s="102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3"/>
      <c r="P2036" s="103"/>
      <c r="Q2036" s="103"/>
    </row>
    <row r="2037" spans="1:17" ht="12.75">
      <c r="A2037" s="2"/>
      <c r="B2037" s="101"/>
      <c r="C2037" s="102"/>
      <c r="D2037" s="102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3"/>
      <c r="P2037" s="103"/>
      <c r="Q2037" s="103"/>
    </row>
    <row r="2038" spans="1:17" ht="12.75">
      <c r="A2038" s="2"/>
      <c r="B2038" s="101"/>
      <c r="C2038" s="102"/>
      <c r="D2038" s="102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3"/>
      <c r="P2038" s="103"/>
      <c r="Q2038" s="103"/>
    </row>
    <row r="2039" spans="1:17" ht="12.75">
      <c r="A2039" s="2"/>
      <c r="B2039" s="101"/>
      <c r="C2039" s="102"/>
      <c r="D2039" s="102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3"/>
      <c r="P2039" s="103"/>
      <c r="Q2039" s="103"/>
    </row>
    <row r="2040" spans="1:17" ht="12.75">
      <c r="A2040" s="2"/>
      <c r="B2040" s="101"/>
      <c r="C2040" s="102"/>
      <c r="D2040" s="102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3"/>
      <c r="P2040" s="103"/>
      <c r="Q2040" s="103"/>
    </row>
    <row r="2041" spans="1:17" ht="12.75">
      <c r="A2041" s="2"/>
      <c r="B2041" s="101"/>
      <c r="C2041" s="102"/>
      <c r="D2041" s="102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3"/>
      <c r="P2041" s="103"/>
      <c r="Q2041" s="103"/>
    </row>
    <row r="2042" spans="1:17" ht="12.75">
      <c r="A2042" s="2"/>
      <c r="B2042" s="101"/>
      <c r="C2042" s="102"/>
      <c r="D2042" s="102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3"/>
      <c r="P2042" s="103"/>
      <c r="Q2042" s="103"/>
    </row>
    <row r="2043" spans="1:17" ht="12.75">
      <c r="A2043" s="2"/>
      <c r="B2043" s="101"/>
      <c r="C2043" s="102"/>
      <c r="D2043" s="102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3"/>
      <c r="P2043" s="103"/>
      <c r="Q2043" s="103"/>
    </row>
    <row r="2044" spans="1:17" ht="12.75">
      <c r="A2044" s="2"/>
      <c r="B2044" s="101"/>
      <c r="C2044" s="102"/>
      <c r="D2044" s="102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3"/>
      <c r="P2044" s="103"/>
      <c r="Q2044" s="103"/>
    </row>
    <row r="2045" spans="1:17" ht="12.75">
      <c r="A2045" s="2"/>
      <c r="B2045" s="101"/>
      <c r="C2045" s="102"/>
      <c r="D2045" s="102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3"/>
      <c r="P2045" s="103"/>
      <c r="Q2045" s="103"/>
    </row>
    <row r="2046" spans="1:17" ht="12.75">
      <c r="A2046" s="2"/>
      <c r="B2046" s="101"/>
      <c r="C2046" s="102"/>
      <c r="D2046" s="102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3"/>
      <c r="P2046" s="103"/>
      <c r="Q2046" s="103"/>
    </row>
    <row r="2047" spans="1:17" ht="12.75">
      <c r="A2047" s="2"/>
      <c r="B2047" s="101"/>
      <c r="C2047" s="102"/>
      <c r="D2047" s="102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3"/>
      <c r="P2047" s="103"/>
      <c r="Q2047" s="103"/>
    </row>
    <row r="2048" spans="1:17" ht="12.75">
      <c r="A2048" s="2"/>
      <c r="B2048" s="101"/>
      <c r="C2048" s="102"/>
      <c r="D2048" s="102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3"/>
      <c r="P2048" s="103"/>
      <c r="Q2048" s="103"/>
    </row>
    <row r="2049" spans="1:17" ht="12.75">
      <c r="A2049" s="2"/>
      <c r="B2049" s="101"/>
      <c r="C2049" s="102"/>
      <c r="D2049" s="102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3"/>
      <c r="P2049" s="103"/>
      <c r="Q2049" s="103"/>
    </row>
    <row r="2050" spans="1:17" ht="12.75">
      <c r="A2050" s="2"/>
      <c r="B2050" s="101"/>
      <c r="C2050" s="102"/>
      <c r="D2050" s="102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3"/>
      <c r="P2050" s="103"/>
      <c r="Q2050" s="103"/>
    </row>
    <row r="2051" spans="1:17" ht="12.75">
      <c r="A2051" s="2"/>
      <c r="B2051" s="101"/>
      <c r="C2051" s="102"/>
      <c r="D2051" s="102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3"/>
      <c r="P2051" s="103"/>
      <c r="Q2051" s="103"/>
    </row>
    <row r="2052" spans="1:17" ht="12.75">
      <c r="A2052" s="2"/>
      <c r="B2052" s="101"/>
      <c r="C2052" s="102"/>
      <c r="D2052" s="102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3"/>
      <c r="P2052" s="103"/>
      <c r="Q2052" s="103"/>
    </row>
    <row r="2053" spans="1:17" ht="12.75">
      <c r="A2053" s="2"/>
      <c r="B2053" s="101"/>
      <c r="C2053" s="102"/>
      <c r="D2053" s="102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3"/>
      <c r="P2053" s="103"/>
      <c r="Q2053" s="103"/>
    </row>
    <row r="2054" spans="1:17" ht="12.75">
      <c r="A2054" s="2"/>
      <c r="B2054" s="101"/>
      <c r="C2054" s="102"/>
      <c r="D2054" s="102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3"/>
      <c r="P2054" s="103"/>
      <c r="Q2054" s="103"/>
    </row>
    <row r="2055" spans="1:17" ht="12.75">
      <c r="A2055" s="2"/>
      <c r="B2055" s="101"/>
      <c r="C2055" s="102"/>
      <c r="D2055" s="102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3"/>
      <c r="P2055" s="103"/>
      <c r="Q2055" s="103"/>
    </row>
    <row r="2056" spans="1:17" ht="12.75">
      <c r="A2056" s="2"/>
      <c r="B2056" s="101"/>
      <c r="C2056" s="102"/>
      <c r="D2056" s="102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3"/>
      <c r="P2056" s="103"/>
      <c r="Q2056" s="103"/>
    </row>
    <row r="2057" spans="1:17" ht="12.75">
      <c r="A2057" s="2"/>
      <c r="B2057" s="101"/>
      <c r="C2057" s="102"/>
      <c r="D2057" s="102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3"/>
      <c r="P2057" s="103"/>
      <c r="Q2057" s="103"/>
    </row>
    <row r="2058" spans="1:17" ht="12.75">
      <c r="A2058" s="2"/>
      <c r="B2058" s="101"/>
      <c r="C2058" s="102"/>
      <c r="D2058" s="102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3"/>
      <c r="P2058" s="103"/>
      <c r="Q2058" s="103"/>
    </row>
    <row r="2059" spans="1:17" ht="12.75">
      <c r="A2059" s="2"/>
      <c r="B2059" s="101"/>
      <c r="C2059" s="102"/>
      <c r="D2059" s="102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3"/>
      <c r="P2059" s="103"/>
      <c r="Q2059" s="103"/>
    </row>
    <row r="2060" spans="1:17" ht="12.75">
      <c r="A2060" s="2"/>
      <c r="B2060" s="101"/>
      <c r="C2060" s="102"/>
      <c r="D2060" s="102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3"/>
      <c r="P2060" s="103"/>
      <c r="Q2060" s="103"/>
    </row>
    <row r="2061" spans="1:17" ht="12.75">
      <c r="A2061" s="2"/>
      <c r="B2061" s="101"/>
      <c r="C2061" s="102"/>
      <c r="D2061" s="102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3"/>
      <c r="P2061" s="103"/>
      <c r="Q2061" s="103"/>
    </row>
    <row r="2062" spans="1:17" ht="12.75">
      <c r="A2062" s="2"/>
      <c r="B2062" s="101"/>
      <c r="C2062" s="102"/>
      <c r="D2062" s="102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3"/>
      <c r="P2062" s="103"/>
      <c r="Q2062" s="103"/>
    </row>
    <row r="2063" spans="1:17" ht="12.75">
      <c r="A2063" s="2"/>
      <c r="B2063" s="101"/>
      <c r="C2063" s="102"/>
      <c r="D2063" s="102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3"/>
      <c r="P2063" s="103"/>
      <c r="Q2063" s="103"/>
    </row>
    <row r="2064" spans="1:17" ht="12.75">
      <c r="A2064" s="2"/>
      <c r="B2064" s="101"/>
      <c r="C2064" s="102"/>
      <c r="D2064" s="102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3"/>
      <c r="P2064" s="103"/>
      <c r="Q2064" s="103"/>
    </row>
    <row r="2065" spans="1:17" ht="12.75">
      <c r="A2065" s="2"/>
      <c r="B2065" s="101"/>
      <c r="C2065" s="102"/>
      <c r="D2065" s="102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3"/>
      <c r="P2065" s="103"/>
      <c r="Q2065" s="103"/>
    </row>
    <row r="2066" spans="1:17" ht="12.75">
      <c r="A2066" s="2"/>
      <c r="B2066" s="101"/>
      <c r="C2066" s="102"/>
      <c r="D2066" s="102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3"/>
      <c r="P2066" s="103"/>
      <c r="Q2066" s="103"/>
    </row>
    <row r="2067" spans="1:17" ht="12.75">
      <c r="A2067" s="2"/>
      <c r="B2067" s="101"/>
      <c r="C2067" s="102"/>
      <c r="D2067" s="102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3"/>
      <c r="P2067" s="103"/>
      <c r="Q2067" s="103"/>
    </row>
    <row r="2068" spans="1:17" ht="12.75">
      <c r="A2068" s="2"/>
      <c r="B2068" s="101"/>
      <c r="C2068" s="102"/>
      <c r="D2068" s="102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3"/>
      <c r="P2068" s="103"/>
      <c r="Q2068" s="103"/>
    </row>
    <row r="2069" spans="1:17" ht="12.75">
      <c r="A2069" s="2"/>
      <c r="B2069" s="101"/>
      <c r="C2069" s="102"/>
      <c r="D2069" s="102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3"/>
      <c r="P2069" s="103"/>
      <c r="Q2069" s="103"/>
    </row>
    <row r="2070" spans="1:17" ht="12.75">
      <c r="A2070" s="2"/>
      <c r="B2070" s="101"/>
      <c r="C2070" s="102"/>
      <c r="D2070" s="102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3"/>
      <c r="P2070" s="103"/>
      <c r="Q2070" s="103"/>
    </row>
    <row r="2071" spans="1:17" ht="12.75">
      <c r="A2071" s="2"/>
      <c r="B2071" s="101"/>
      <c r="C2071" s="102"/>
      <c r="D2071" s="102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3"/>
      <c r="P2071" s="103"/>
      <c r="Q2071" s="103"/>
    </row>
    <row r="2072" spans="1:17" ht="12.75">
      <c r="A2072" s="2"/>
      <c r="B2072" s="101"/>
      <c r="C2072" s="102"/>
      <c r="D2072" s="102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3"/>
      <c r="P2072" s="103"/>
      <c r="Q2072" s="103"/>
    </row>
    <row r="2073" spans="1:17" ht="12.75">
      <c r="A2073" s="2"/>
      <c r="B2073" s="101"/>
      <c r="C2073" s="102"/>
      <c r="D2073" s="102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3"/>
      <c r="P2073" s="103"/>
      <c r="Q2073" s="103"/>
    </row>
    <row r="2074" spans="1:17" ht="12.75">
      <c r="A2074" s="2"/>
      <c r="B2074" s="101"/>
      <c r="C2074" s="102"/>
      <c r="D2074" s="102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3"/>
      <c r="P2074" s="103"/>
      <c r="Q2074" s="103"/>
    </row>
    <row r="2075" spans="1:17" ht="12.75">
      <c r="A2075" s="2"/>
      <c r="B2075" s="101"/>
      <c r="C2075" s="102"/>
      <c r="D2075" s="102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3"/>
      <c r="P2075" s="103"/>
      <c r="Q2075" s="103"/>
    </row>
    <row r="2076" spans="1:17" ht="12.75">
      <c r="A2076" s="2"/>
      <c r="B2076" s="101"/>
      <c r="C2076" s="102"/>
      <c r="D2076" s="102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3"/>
      <c r="P2076" s="103"/>
      <c r="Q2076" s="103"/>
    </row>
    <row r="2077" spans="1:17" ht="12.75">
      <c r="A2077" s="2"/>
      <c r="B2077" s="101"/>
      <c r="C2077" s="102"/>
      <c r="D2077" s="102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3"/>
      <c r="P2077" s="103"/>
      <c r="Q2077" s="103"/>
    </row>
    <row r="2078" spans="1:17" ht="12.75">
      <c r="A2078" s="2"/>
      <c r="B2078" s="101"/>
      <c r="C2078" s="102"/>
      <c r="D2078" s="102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3"/>
      <c r="P2078" s="103"/>
      <c r="Q2078" s="103"/>
    </row>
    <row r="2079" spans="1:17" ht="12.75">
      <c r="A2079" s="2"/>
      <c r="B2079" s="101"/>
      <c r="C2079" s="102"/>
      <c r="D2079" s="102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3"/>
      <c r="P2079" s="103"/>
      <c r="Q2079" s="103"/>
    </row>
    <row r="2080" spans="1:17" ht="12.75">
      <c r="A2080" s="2"/>
      <c r="B2080" s="101"/>
      <c r="C2080" s="102"/>
      <c r="D2080" s="102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3"/>
      <c r="P2080" s="103"/>
      <c r="Q2080" s="103"/>
    </row>
    <row r="2081" spans="1:17" ht="12.75">
      <c r="A2081" s="2"/>
      <c r="B2081" s="101"/>
      <c r="C2081" s="102"/>
      <c r="D2081" s="102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3"/>
      <c r="P2081" s="103"/>
      <c r="Q2081" s="103"/>
    </row>
    <row r="2082" spans="1:17" ht="12.75">
      <c r="A2082" s="2"/>
      <c r="B2082" s="101"/>
      <c r="C2082" s="102"/>
      <c r="D2082" s="102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3"/>
      <c r="P2082" s="103"/>
      <c r="Q2082" s="103"/>
    </row>
    <row r="2083" spans="1:17" ht="12.75">
      <c r="A2083" s="2"/>
      <c r="B2083" s="101"/>
      <c r="C2083" s="102"/>
      <c r="D2083" s="102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3"/>
      <c r="P2083" s="103"/>
      <c r="Q2083" s="103"/>
    </row>
    <row r="2084" spans="1:17" ht="12.75">
      <c r="A2084" s="2"/>
      <c r="B2084" s="101"/>
      <c r="C2084" s="102"/>
      <c r="D2084" s="102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3"/>
      <c r="P2084" s="103"/>
      <c r="Q2084" s="103"/>
    </row>
    <row r="2085" spans="1:17" ht="12.75">
      <c r="A2085" s="2"/>
      <c r="B2085" s="101"/>
      <c r="C2085" s="102"/>
      <c r="D2085" s="102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3"/>
      <c r="P2085" s="103"/>
      <c r="Q2085" s="103"/>
    </row>
    <row r="2086" spans="1:17" ht="12.75">
      <c r="A2086" s="2"/>
      <c r="B2086" s="101"/>
      <c r="C2086" s="102"/>
      <c r="D2086" s="102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3"/>
      <c r="P2086" s="103"/>
      <c r="Q2086" s="103"/>
    </row>
    <row r="2087" spans="1:17" ht="12.75">
      <c r="A2087" s="2"/>
      <c r="B2087" s="101"/>
      <c r="C2087" s="102"/>
      <c r="D2087" s="102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3"/>
      <c r="P2087" s="103"/>
      <c r="Q2087" s="103"/>
    </row>
    <row r="2088" spans="1:17" ht="12.75">
      <c r="A2088" s="2"/>
      <c r="B2088" s="101"/>
      <c r="C2088" s="102"/>
      <c r="D2088" s="102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3"/>
      <c r="P2088" s="103"/>
      <c r="Q2088" s="103"/>
    </row>
    <row r="2089" spans="1:17" ht="12.75">
      <c r="A2089" s="2"/>
      <c r="B2089" s="101"/>
      <c r="C2089" s="102"/>
      <c r="D2089" s="102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3"/>
      <c r="P2089" s="103"/>
      <c r="Q2089" s="103"/>
    </row>
    <row r="2090" spans="1:17" ht="12.75">
      <c r="A2090" s="2"/>
      <c r="B2090" s="101"/>
      <c r="C2090" s="102"/>
      <c r="D2090" s="102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3"/>
      <c r="P2090" s="103"/>
      <c r="Q2090" s="103"/>
    </row>
    <row r="2091" spans="1:17" ht="12.75">
      <c r="A2091" s="2"/>
      <c r="B2091" s="101"/>
      <c r="C2091" s="102"/>
      <c r="D2091" s="102"/>
      <c r="E2091" s="103"/>
      <c r="F2091" s="103"/>
      <c r="G2091" s="103"/>
      <c r="H2091" s="103"/>
      <c r="I2091" s="103"/>
      <c r="J2091" s="103"/>
      <c r="K2091" s="104"/>
      <c r="L2091" s="100"/>
      <c r="M2091" s="100"/>
      <c r="N2091" s="100"/>
      <c r="O2091" s="100"/>
      <c r="P2091" s="100"/>
      <c r="Q2091" s="105"/>
    </row>
    <row r="2092" spans="1:11" ht="12.75">
      <c r="A2092" s="2"/>
      <c r="B2092" s="101"/>
      <c r="C2092" s="102"/>
      <c r="D2092" s="102"/>
      <c r="E2092" s="103"/>
      <c r="F2092" s="103"/>
      <c r="G2092" s="103"/>
      <c r="H2092" s="103"/>
      <c r="I2092" s="103"/>
      <c r="J2092" s="103"/>
      <c r="K2092" s="106"/>
    </row>
    <row r="2093" spans="1:11" ht="12.75">
      <c r="A2093" s="2"/>
      <c r="B2093" s="101"/>
      <c r="C2093" s="102"/>
      <c r="D2093" s="102"/>
      <c r="E2093" s="103"/>
      <c r="F2093" s="103"/>
      <c r="G2093" s="103"/>
      <c r="H2093" s="103"/>
      <c r="I2093" s="103"/>
      <c r="J2093" s="103"/>
      <c r="K2093" s="106"/>
    </row>
    <row r="2094" spans="1:11" ht="12.75">
      <c r="A2094" s="2"/>
      <c r="B2094" s="101"/>
      <c r="C2094" s="102"/>
      <c r="D2094" s="102"/>
      <c r="E2094" s="103"/>
      <c r="F2094" s="103"/>
      <c r="G2094" s="103"/>
      <c r="H2094" s="103"/>
      <c r="I2094" s="103"/>
      <c r="J2094" s="103"/>
      <c r="K2094" s="106"/>
    </row>
    <row r="2095" spans="1:11" ht="12.75">
      <c r="A2095" s="2"/>
      <c r="B2095" s="101"/>
      <c r="C2095" s="102"/>
      <c r="D2095" s="102"/>
      <c r="E2095" s="103"/>
      <c r="F2095" s="103"/>
      <c r="G2095" s="103"/>
      <c r="H2095" s="103"/>
      <c r="I2095" s="103"/>
      <c r="J2095" s="103"/>
      <c r="K2095" s="106"/>
    </row>
    <row r="2096" spans="1:11" ht="12.75">
      <c r="A2096" s="2"/>
      <c r="B2096" s="101"/>
      <c r="C2096" s="102"/>
      <c r="D2096" s="102"/>
      <c r="E2096" s="103"/>
      <c r="F2096" s="103"/>
      <c r="G2096" s="103"/>
      <c r="H2096" s="103"/>
      <c r="I2096" s="103"/>
      <c r="J2096" s="103"/>
      <c r="K2096" s="106"/>
    </row>
    <row r="2097" spans="1:11" ht="12.75">
      <c r="A2097" s="2"/>
      <c r="B2097" s="101"/>
      <c r="C2097" s="102"/>
      <c r="D2097" s="102"/>
      <c r="E2097" s="103"/>
      <c r="F2097" s="103"/>
      <c r="G2097" s="103"/>
      <c r="H2097" s="103"/>
      <c r="I2097" s="103"/>
      <c r="J2097" s="103"/>
      <c r="K2097" s="106"/>
    </row>
    <row r="2098" spans="1:11" ht="12.75">
      <c r="A2098" s="2"/>
      <c r="B2098" s="101"/>
      <c r="C2098" s="102"/>
      <c r="D2098" s="102"/>
      <c r="E2098" s="103"/>
      <c r="F2098" s="103"/>
      <c r="G2098" s="103"/>
      <c r="H2098" s="103"/>
      <c r="I2098" s="103"/>
      <c r="J2098" s="103"/>
      <c r="K2098" s="106"/>
    </row>
    <row r="2099" spans="1:11" ht="12.75">
      <c r="A2099" s="2"/>
      <c r="B2099" s="101"/>
      <c r="C2099" s="102"/>
      <c r="D2099" s="102"/>
      <c r="E2099" s="103"/>
      <c r="F2099" s="103"/>
      <c r="G2099" s="103"/>
      <c r="H2099" s="103"/>
      <c r="I2099" s="103"/>
      <c r="J2099" s="103"/>
      <c r="K2099" s="106"/>
    </row>
    <row r="2100" spans="1:11" ht="12.75">
      <c r="A2100" s="2"/>
      <c r="B2100" s="101"/>
      <c r="C2100" s="102"/>
      <c r="D2100" s="102"/>
      <c r="E2100" s="103"/>
      <c r="F2100" s="103"/>
      <c r="G2100" s="103"/>
      <c r="H2100" s="103"/>
      <c r="I2100" s="103"/>
      <c r="J2100" s="103"/>
      <c r="K2100" s="106"/>
    </row>
    <row r="2101" spans="1:11" ht="12.75">
      <c r="A2101" s="2"/>
      <c r="B2101" s="101"/>
      <c r="C2101" s="102"/>
      <c r="D2101" s="102"/>
      <c r="E2101" s="103"/>
      <c r="F2101" s="103"/>
      <c r="G2101" s="103"/>
      <c r="H2101" s="103"/>
      <c r="I2101" s="103"/>
      <c r="J2101" s="103"/>
      <c r="K2101" s="106"/>
    </row>
    <row r="2102" spans="1:11" ht="12.75">
      <c r="A2102" s="2"/>
      <c r="B2102" s="101"/>
      <c r="C2102" s="102"/>
      <c r="D2102" s="102"/>
      <c r="E2102" s="103"/>
      <c r="F2102" s="103"/>
      <c r="G2102" s="103"/>
      <c r="H2102" s="103"/>
      <c r="I2102" s="103"/>
      <c r="J2102" s="103"/>
      <c r="K2102" s="106"/>
    </row>
    <row r="2103" spans="1:11" ht="12.75">
      <c r="A2103" s="2"/>
      <c r="B2103" s="101"/>
      <c r="C2103" s="102"/>
      <c r="D2103" s="102"/>
      <c r="E2103" s="103"/>
      <c r="F2103" s="103"/>
      <c r="G2103" s="103"/>
      <c r="H2103" s="103"/>
      <c r="I2103" s="103"/>
      <c r="J2103" s="103"/>
      <c r="K2103" s="106"/>
    </row>
    <row r="2104" spans="1:11" ht="12.75">
      <c r="A2104" s="2"/>
      <c r="B2104" s="101"/>
      <c r="C2104" s="102"/>
      <c r="D2104" s="102"/>
      <c r="E2104" s="103"/>
      <c r="F2104" s="103"/>
      <c r="G2104" s="103"/>
      <c r="H2104" s="103"/>
      <c r="I2104" s="103"/>
      <c r="J2104" s="103"/>
      <c r="K2104" s="106"/>
    </row>
    <row r="2105" spans="1:11" ht="12.75">
      <c r="A2105" s="2"/>
      <c r="B2105" s="101"/>
      <c r="C2105" s="102"/>
      <c r="D2105" s="102"/>
      <c r="E2105" s="103"/>
      <c r="F2105" s="103"/>
      <c r="G2105" s="103"/>
      <c r="H2105" s="103"/>
      <c r="I2105" s="103"/>
      <c r="J2105" s="103"/>
      <c r="K2105" s="106"/>
    </row>
    <row r="2106" spans="1:11" ht="12.75">
      <c r="A2106" s="2"/>
      <c r="B2106" s="101"/>
      <c r="C2106" s="102"/>
      <c r="D2106" s="102"/>
      <c r="E2106" s="103"/>
      <c r="F2106" s="103"/>
      <c r="G2106" s="103"/>
      <c r="H2106" s="103"/>
      <c r="I2106" s="103"/>
      <c r="J2106" s="103"/>
      <c r="K2106" s="106"/>
    </row>
    <row r="2107" spans="1:11" ht="12.75">
      <c r="A2107" s="2"/>
      <c r="B2107" s="101"/>
      <c r="C2107" s="102"/>
      <c r="D2107" s="102"/>
      <c r="E2107" s="103"/>
      <c r="F2107" s="103"/>
      <c r="G2107" s="103"/>
      <c r="H2107" s="103"/>
      <c r="I2107" s="103"/>
      <c r="J2107" s="103"/>
      <c r="K2107" s="106"/>
    </row>
    <row r="2108" spans="1:11" ht="12.75">
      <c r="A2108" s="2"/>
      <c r="B2108" s="101"/>
      <c r="C2108" s="102"/>
      <c r="D2108" s="102"/>
      <c r="E2108" s="103"/>
      <c r="F2108" s="103"/>
      <c r="G2108" s="103"/>
      <c r="H2108" s="103"/>
      <c r="I2108" s="103"/>
      <c r="J2108" s="103"/>
      <c r="K2108" s="106"/>
    </row>
    <row r="2109" spans="1:11" ht="12.75">
      <c r="A2109" s="2"/>
      <c r="B2109" s="101"/>
      <c r="C2109" s="102"/>
      <c r="D2109" s="102"/>
      <c r="E2109" s="103"/>
      <c r="F2109" s="103"/>
      <c r="G2109" s="103"/>
      <c r="H2109" s="103"/>
      <c r="I2109" s="103"/>
      <c r="J2109" s="103"/>
      <c r="K2109" s="106"/>
    </row>
    <row r="2110" spans="1:11" ht="12.75">
      <c r="A2110" s="2"/>
      <c r="B2110" s="101"/>
      <c r="C2110" s="102"/>
      <c r="D2110" s="102"/>
      <c r="E2110" s="103"/>
      <c r="F2110" s="103"/>
      <c r="G2110" s="103"/>
      <c r="H2110" s="103"/>
      <c r="I2110" s="103"/>
      <c r="J2110" s="103"/>
      <c r="K2110" s="106"/>
    </row>
    <row r="2111" spans="1:11" ht="12.75">
      <c r="A2111" s="2"/>
      <c r="B2111" s="101"/>
      <c r="C2111" s="102"/>
      <c r="D2111" s="102"/>
      <c r="E2111" s="103"/>
      <c r="F2111" s="103"/>
      <c r="G2111" s="103"/>
      <c r="H2111" s="103"/>
      <c r="I2111" s="103"/>
      <c r="J2111" s="103"/>
      <c r="K2111" s="106"/>
    </row>
    <row r="2112" spans="1:11" ht="12.75">
      <c r="A2112" s="2"/>
      <c r="B2112" s="101"/>
      <c r="C2112" s="102"/>
      <c r="D2112" s="102"/>
      <c r="E2112" s="103"/>
      <c r="F2112" s="103"/>
      <c r="G2112" s="103"/>
      <c r="H2112" s="103"/>
      <c r="I2112" s="103"/>
      <c r="J2112" s="103"/>
      <c r="K2112" s="106"/>
    </row>
    <row r="2113" spans="1:11" ht="12.75">
      <c r="A2113" s="2"/>
      <c r="B2113" s="101"/>
      <c r="C2113" s="102"/>
      <c r="D2113" s="102"/>
      <c r="E2113" s="103"/>
      <c r="F2113" s="103"/>
      <c r="G2113" s="103"/>
      <c r="H2113" s="103"/>
      <c r="I2113" s="103"/>
      <c r="J2113" s="103"/>
      <c r="K2113" s="106"/>
    </row>
    <row r="2114" spans="1:11" ht="12.75">
      <c r="A2114" s="2"/>
      <c r="B2114" s="101"/>
      <c r="C2114" s="102"/>
      <c r="D2114" s="102"/>
      <c r="E2114" s="103"/>
      <c r="F2114" s="103"/>
      <c r="G2114" s="103"/>
      <c r="H2114" s="103"/>
      <c r="I2114" s="103"/>
      <c r="J2114" s="103"/>
      <c r="K2114" s="106"/>
    </row>
    <row r="2115" spans="1:11" ht="12.75">
      <c r="A2115" s="2"/>
      <c r="B2115" s="101"/>
      <c r="C2115" s="102"/>
      <c r="D2115" s="102"/>
      <c r="E2115" s="103"/>
      <c r="F2115" s="103"/>
      <c r="G2115" s="103"/>
      <c r="H2115" s="103"/>
      <c r="I2115" s="103"/>
      <c r="J2115" s="103"/>
      <c r="K2115" s="106"/>
    </row>
    <row r="2116" spans="1:11" ht="12.75">
      <c r="A2116" s="2"/>
      <c r="B2116" s="101"/>
      <c r="C2116" s="102"/>
      <c r="D2116" s="102"/>
      <c r="E2116" s="103"/>
      <c r="F2116" s="103"/>
      <c r="G2116" s="103"/>
      <c r="H2116" s="103"/>
      <c r="I2116" s="103"/>
      <c r="J2116" s="103"/>
      <c r="K2116" s="106"/>
    </row>
    <row r="2117" spans="1:11" ht="12.75">
      <c r="A2117" s="2"/>
      <c r="B2117" s="101"/>
      <c r="C2117" s="102"/>
      <c r="D2117" s="102"/>
      <c r="E2117" s="103"/>
      <c r="F2117" s="103"/>
      <c r="G2117" s="103"/>
      <c r="H2117" s="103"/>
      <c r="I2117" s="103"/>
      <c r="J2117" s="103"/>
      <c r="K2117" s="106"/>
    </row>
    <row r="2118" spans="1:11" ht="12.75">
      <c r="A2118" s="2"/>
      <c r="B2118" s="101"/>
      <c r="C2118" s="102"/>
      <c r="D2118" s="102"/>
      <c r="E2118" s="103"/>
      <c r="F2118" s="103"/>
      <c r="G2118" s="103"/>
      <c r="H2118" s="103"/>
      <c r="I2118" s="103"/>
      <c r="J2118" s="103"/>
      <c r="K2118" s="106"/>
    </row>
    <row r="2119" spans="1:11" ht="12.75">
      <c r="A2119" s="2"/>
      <c r="B2119" s="101"/>
      <c r="C2119" s="102"/>
      <c r="D2119" s="102"/>
      <c r="E2119" s="103"/>
      <c r="F2119" s="103"/>
      <c r="G2119" s="103"/>
      <c r="H2119" s="103"/>
      <c r="I2119" s="103"/>
      <c r="J2119" s="103"/>
      <c r="K2119" s="106"/>
    </row>
    <row r="2120" spans="1:11" ht="12.75">
      <c r="A2120" s="2"/>
      <c r="B2120" s="101"/>
      <c r="C2120" s="102"/>
      <c r="D2120" s="102"/>
      <c r="E2120" s="103"/>
      <c r="F2120" s="103"/>
      <c r="G2120" s="103"/>
      <c r="H2120" s="103"/>
      <c r="I2120" s="103"/>
      <c r="J2120" s="103"/>
      <c r="K2120" s="106"/>
    </row>
    <row r="2121" spans="1:11" ht="12.75">
      <c r="A2121" s="2"/>
      <c r="B2121" s="101"/>
      <c r="C2121" s="102"/>
      <c r="D2121" s="102"/>
      <c r="E2121" s="103"/>
      <c r="F2121" s="103"/>
      <c r="G2121" s="103"/>
      <c r="H2121" s="103"/>
      <c r="I2121" s="103"/>
      <c r="J2121" s="103"/>
      <c r="K2121" s="106"/>
    </row>
    <row r="2122" spans="1:11" ht="12.75">
      <c r="A2122" s="2"/>
      <c r="B2122" s="101"/>
      <c r="C2122" s="102"/>
      <c r="D2122" s="102"/>
      <c r="E2122" s="103"/>
      <c r="F2122" s="103"/>
      <c r="G2122" s="103"/>
      <c r="H2122" s="103"/>
      <c r="I2122" s="103"/>
      <c r="J2122" s="103"/>
      <c r="K2122" s="106"/>
    </row>
    <row r="2123" spans="1:11" ht="12.75">
      <c r="A2123" s="2"/>
      <c r="B2123" s="101"/>
      <c r="C2123" s="102"/>
      <c r="D2123" s="102"/>
      <c r="E2123" s="103"/>
      <c r="F2123" s="103"/>
      <c r="G2123" s="103"/>
      <c r="H2123" s="103"/>
      <c r="I2123" s="103"/>
      <c r="J2123" s="103"/>
      <c r="K2123" s="106"/>
    </row>
    <row r="2124" spans="1:11" ht="12.75">
      <c r="A2124" s="2"/>
      <c r="B2124" s="101"/>
      <c r="C2124" s="102"/>
      <c r="D2124" s="102"/>
      <c r="E2124" s="103"/>
      <c r="F2124" s="103"/>
      <c r="G2124" s="103"/>
      <c r="H2124" s="103"/>
      <c r="I2124" s="103"/>
      <c r="J2124" s="103"/>
      <c r="K2124" s="106"/>
    </row>
    <row r="2125" spans="1:11" ht="12.75">
      <c r="A2125" s="2"/>
      <c r="B2125" s="101"/>
      <c r="C2125" s="102"/>
      <c r="D2125" s="102"/>
      <c r="E2125" s="103"/>
      <c r="F2125" s="103"/>
      <c r="G2125" s="103"/>
      <c r="H2125" s="103"/>
      <c r="I2125" s="103"/>
      <c r="J2125" s="103"/>
      <c r="K2125" s="106"/>
    </row>
    <row r="2126" spans="1:11" ht="12.75">
      <c r="A2126" s="2"/>
      <c r="B2126" s="101"/>
      <c r="C2126" s="102"/>
      <c r="D2126" s="102"/>
      <c r="E2126" s="103"/>
      <c r="F2126" s="103"/>
      <c r="G2126" s="103"/>
      <c r="H2126" s="103"/>
      <c r="I2126" s="103"/>
      <c r="J2126" s="103"/>
      <c r="K2126" s="106"/>
    </row>
    <row r="2127" spans="1:11" ht="12.75">
      <c r="A2127" s="2"/>
      <c r="B2127" s="101"/>
      <c r="C2127" s="102"/>
      <c r="D2127" s="102"/>
      <c r="E2127" s="103"/>
      <c r="F2127" s="103"/>
      <c r="G2127" s="103"/>
      <c r="H2127" s="103"/>
      <c r="I2127" s="103"/>
      <c r="J2127" s="103"/>
      <c r="K2127" s="106"/>
    </row>
    <row r="2128" spans="1:11" ht="12.75">
      <c r="A2128" s="2"/>
      <c r="B2128" s="101"/>
      <c r="C2128" s="102"/>
      <c r="D2128" s="102"/>
      <c r="E2128" s="103"/>
      <c r="F2128" s="103"/>
      <c r="G2128" s="103"/>
      <c r="H2128" s="103"/>
      <c r="I2128" s="103"/>
      <c r="J2128" s="103"/>
      <c r="K2128" s="106"/>
    </row>
    <row r="2129" spans="1:11" ht="12.75">
      <c r="A2129" s="2"/>
      <c r="B2129" s="101"/>
      <c r="C2129" s="102"/>
      <c r="D2129" s="102"/>
      <c r="E2129" s="103"/>
      <c r="F2129" s="103"/>
      <c r="G2129" s="103"/>
      <c r="H2129" s="103"/>
      <c r="I2129" s="103"/>
      <c r="J2129" s="103"/>
      <c r="K2129" s="106"/>
    </row>
    <row r="2130" spans="1:11" ht="12.75">
      <c r="A2130" s="2"/>
      <c r="B2130" s="101"/>
      <c r="C2130" s="102"/>
      <c r="D2130" s="102"/>
      <c r="E2130" s="103"/>
      <c r="F2130" s="103"/>
      <c r="G2130" s="103"/>
      <c r="H2130" s="103"/>
      <c r="I2130" s="103"/>
      <c r="J2130" s="103"/>
      <c r="K2130" s="106"/>
    </row>
    <row r="2131" spans="1:11" ht="12.75">
      <c r="A2131" s="2"/>
      <c r="B2131" s="101"/>
      <c r="C2131" s="102"/>
      <c r="D2131" s="102"/>
      <c r="E2131" s="103"/>
      <c r="F2131" s="103"/>
      <c r="G2131" s="103"/>
      <c r="H2131" s="103"/>
      <c r="I2131" s="103"/>
      <c r="J2131" s="103"/>
      <c r="K2131" s="106"/>
    </row>
    <row r="2132" spans="1:11" ht="12.75">
      <c r="A2132" s="2"/>
      <c r="B2132" s="101"/>
      <c r="C2132" s="102"/>
      <c r="D2132" s="102"/>
      <c r="E2132" s="103"/>
      <c r="F2132" s="103"/>
      <c r="G2132" s="103"/>
      <c r="H2132" s="103"/>
      <c r="I2132" s="103"/>
      <c r="J2132" s="103"/>
      <c r="K2132" s="106"/>
    </row>
    <row r="2133" spans="1:11" ht="12.75">
      <c r="A2133" s="2"/>
      <c r="B2133" s="101"/>
      <c r="C2133" s="102"/>
      <c r="D2133" s="102"/>
      <c r="E2133" s="103"/>
      <c r="F2133" s="103"/>
      <c r="G2133" s="103"/>
      <c r="H2133" s="103"/>
      <c r="I2133" s="103"/>
      <c r="J2133" s="103"/>
      <c r="K2133" s="106"/>
    </row>
    <row r="2134" spans="1:11" ht="12.75">
      <c r="A2134" s="2"/>
      <c r="B2134" s="101"/>
      <c r="C2134" s="102"/>
      <c r="D2134" s="102"/>
      <c r="E2134" s="103"/>
      <c r="F2134" s="103"/>
      <c r="G2134" s="103"/>
      <c r="H2134" s="103"/>
      <c r="I2134" s="103"/>
      <c r="J2134" s="103"/>
      <c r="K2134" s="106"/>
    </row>
    <row r="2135" spans="1:11" ht="12.75">
      <c r="A2135" s="2"/>
      <c r="B2135" s="101"/>
      <c r="C2135" s="102"/>
      <c r="D2135" s="102"/>
      <c r="E2135" s="103"/>
      <c r="F2135" s="103"/>
      <c r="G2135" s="103"/>
      <c r="H2135" s="103"/>
      <c r="I2135" s="103"/>
      <c r="J2135" s="103"/>
      <c r="K2135" s="106"/>
    </row>
    <row r="2136" spans="1:11" ht="12.75">
      <c r="A2136" s="2"/>
      <c r="B2136" s="101"/>
      <c r="C2136" s="102"/>
      <c r="D2136" s="102"/>
      <c r="E2136" s="103"/>
      <c r="F2136" s="103"/>
      <c r="G2136" s="103"/>
      <c r="H2136" s="103"/>
      <c r="I2136" s="103"/>
      <c r="J2136" s="103"/>
      <c r="K2136" s="106"/>
    </row>
    <row r="2137" spans="1:11" ht="12.75">
      <c r="A2137" s="2"/>
      <c r="B2137" s="101"/>
      <c r="C2137" s="102"/>
      <c r="D2137" s="102"/>
      <c r="E2137" s="103"/>
      <c r="F2137" s="103"/>
      <c r="G2137" s="103"/>
      <c r="H2137" s="103"/>
      <c r="I2137" s="103"/>
      <c r="J2137" s="103"/>
      <c r="K2137" s="106"/>
    </row>
    <row r="2138" spans="1:11" ht="12.75">
      <c r="A2138" s="2"/>
      <c r="B2138" s="101"/>
      <c r="C2138" s="102"/>
      <c r="D2138" s="102"/>
      <c r="E2138" s="103"/>
      <c r="F2138" s="103"/>
      <c r="G2138" s="103"/>
      <c r="H2138" s="103"/>
      <c r="I2138" s="103"/>
      <c r="J2138" s="103"/>
      <c r="K2138" s="106"/>
    </row>
    <row r="2139" spans="1:11" ht="12.75">
      <c r="A2139" s="2"/>
      <c r="B2139" s="101"/>
      <c r="C2139" s="102"/>
      <c r="D2139" s="102"/>
      <c r="E2139" s="103"/>
      <c r="F2139" s="103"/>
      <c r="G2139" s="103"/>
      <c r="H2139" s="103"/>
      <c r="I2139" s="103"/>
      <c r="J2139" s="103"/>
      <c r="K2139" s="106"/>
    </row>
    <row r="2140" spans="1:11" ht="12.75">
      <c r="A2140" s="2"/>
      <c r="B2140" s="101"/>
      <c r="C2140" s="102"/>
      <c r="D2140" s="102"/>
      <c r="E2140" s="103"/>
      <c r="F2140" s="103"/>
      <c r="G2140" s="103"/>
      <c r="H2140" s="103"/>
      <c r="I2140" s="103"/>
      <c r="J2140" s="103"/>
      <c r="K2140" s="106"/>
    </row>
    <row r="2141" spans="1:11" ht="12.75">
      <c r="A2141" s="2"/>
      <c r="B2141" s="101"/>
      <c r="C2141" s="102"/>
      <c r="D2141" s="102"/>
      <c r="E2141" s="103"/>
      <c r="F2141" s="103"/>
      <c r="G2141" s="103"/>
      <c r="H2141" s="103"/>
      <c r="I2141" s="103"/>
      <c r="J2141" s="103"/>
      <c r="K2141" s="106"/>
    </row>
    <row r="2142" spans="1:11" ht="12.75">
      <c r="A2142" s="2"/>
      <c r="B2142" s="101"/>
      <c r="C2142" s="102"/>
      <c r="D2142" s="102"/>
      <c r="E2142" s="103"/>
      <c r="F2142" s="103"/>
      <c r="G2142" s="103"/>
      <c r="H2142" s="103"/>
      <c r="I2142" s="103"/>
      <c r="J2142" s="103"/>
      <c r="K2142" s="106"/>
    </row>
    <row r="2143" spans="1:11" ht="12.75">
      <c r="A2143" s="2"/>
      <c r="B2143" s="101"/>
      <c r="C2143" s="102"/>
      <c r="D2143" s="102"/>
      <c r="E2143" s="103"/>
      <c r="F2143" s="103"/>
      <c r="G2143" s="103"/>
      <c r="H2143" s="103"/>
      <c r="I2143" s="103"/>
      <c r="J2143" s="103"/>
      <c r="K2143" s="106"/>
    </row>
    <row r="2144" spans="1:11" ht="12.75">
      <c r="A2144" s="2"/>
      <c r="B2144" s="101"/>
      <c r="C2144" s="102"/>
      <c r="D2144" s="102"/>
      <c r="E2144" s="103"/>
      <c r="F2144" s="103"/>
      <c r="G2144" s="103"/>
      <c r="H2144" s="103"/>
      <c r="I2144" s="103"/>
      <c r="J2144" s="103"/>
      <c r="K2144" s="106"/>
    </row>
    <row r="2145" spans="1:11" ht="12.75">
      <c r="A2145" s="2"/>
      <c r="B2145" s="101"/>
      <c r="C2145" s="102"/>
      <c r="D2145" s="102"/>
      <c r="E2145" s="103"/>
      <c r="F2145" s="103"/>
      <c r="G2145" s="103"/>
      <c r="H2145" s="103"/>
      <c r="I2145" s="103"/>
      <c r="J2145" s="103"/>
      <c r="K2145" s="106"/>
    </row>
    <row r="2146" spans="1:11" ht="12.75">
      <c r="A2146" s="2"/>
      <c r="B2146" s="101"/>
      <c r="C2146" s="102"/>
      <c r="D2146" s="102"/>
      <c r="E2146" s="103"/>
      <c r="F2146" s="103"/>
      <c r="G2146" s="103"/>
      <c r="H2146" s="103"/>
      <c r="I2146" s="103"/>
      <c r="J2146" s="103"/>
      <c r="K2146" s="106"/>
    </row>
    <row r="2147" spans="1:11" ht="12.75">
      <c r="A2147" s="2"/>
      <c r="B2147" s="101"/>
      <c r="C2147" s="102"/>
      <c r="D2147" s="102"/>
      <c r="E2147" s="103"/>
      <c r="F2147" s="103"/>
      <c r="G2147" s="103"/>
      <c r="H2147" s="103"/>
      <c r="I2147" s="103"/>
      <c r="J2147" s="103"/>
      <c r="K2147" s="106"/>
    </row>
    <row r="2148" spans="1:11" ht="12.75">
      <c r="A2148" s="2"/>
      <c r="B2148" s="101"/>
      <c r="C2148" s="102"/>
      <c r="D2148" s="102"/>
      <c r="E2148" s="103"/>
      <c r="F2148" s="103"/>
      <c r="G2148" s="103"/>
      <c r="H2148" s="103"/>
      <c r="I2148" s="103"/>
      <c r="J2148" s="103"/>
      <c r="K2148" s="106"/>
    </row>
    <row r="2149" spans="1:11" ht="12.75">
      <c r="A2149" s="2"/>
      <c r="B2149" s="101"/>
      <c r="C2149" s="102"/>
      <c r="D2149" s="102"/>
      <c r="E2149" s="103"/>
      <c r="F2149" s="103"/>
      <c r="G2149" s="103"/>
      <c r="H2149" s="103"/>
      <c r="I2149" s="103"/>
      <c r="J2149" s="103"/>
      <c r="K2149" s="106"/>
    </row>
    <row r="2150" spans="1:11" ht="12.75">
      <c r="A2150" s="2"/>
      <c r="B2150" s="101"/>
      <c r="C2150" s="102"/>
      <c r="D2150" s="102"/>
      <c r="E2150" s="103"/>
      <c r="F2150" s="103"/>
      <c r="G2150" s="103"/>
      <c r="H2150" s="103"/>
      <c r="I2150" s="103"/>
      <c r="J2150" s="103"/>
      <c r="K2150" s="106"/>
    </row>
    <row r="2151" spans="1:11" ht="12.75">
      <c r="A2151" s="2"/>
      <c r="B2151" s="101"/>
      <c r="C2151" s="102"/>
      <c r="D2151" s="102"/>
      <c r="E2151" s="103"/>
      <c r="F2151" s="103"/>
      <c r="G2151" s="103"/>
      <c r="H2151" s="103"/>
      <c r="I2151" s="103"/>
      <c r="J2151" s="103"/>
      <c r="K2151" s="106"/>
    </row>
    <row r="2152" spans="1:11" ht="12.75">
      <c r="A2152" s="2"/>
      <c r="B2152" s="101"/>
      <c r="C2152" s="102"/>
      <c r="D2152" s="102"/>
      <c r="E2152" s="103"/>
      <c r="F2152" s="103"/>
      <c r="G2152" s="103"/>
      <c r="H2152" s="103"/>
      <c r="I2152" s="103"/>
      <c r="J2152" s="103"/>
      <c r="K2152" s="106"/>
    </row>
    <row r="2153" spans="1:11" ht="12.75">
      <c r="A2153" s="2"/>
      <c r="B2153" s="101"/>
      <c r="C2153" s="102"/>
      <c r="D2153" s="102"/>
      <c r="E2153" s="103"/>
      <c r="F2153" s="103"/>
      <c r="G2153" s="103"/>
      <c r="H2153" s="103"/>
      <c r="I2153" s="103"/>
      <c r="J2153" s="103"/>
      <c r="K2153" s="106"/>
    </row>
  </sheetData>
  <sheetProtection password="C5F3" sheet="1" objects="1" scenarios="1" selectLockedCells="1" sort="0" autoFilter="0" pivotTables="0" selectUnlockedCells="1"/>
  <mergeCells count="14">
    <mergeCell ref="A19:A20"/>
    <mergeCell ref="C19:C20"/>
    <mergeCell ref="C14:F14"/>
    <mergeCell ref="A1:Q1"/>
    <mergeCell ref="D16:G16"/>
    <mergeCell ref="D17:G17"/>
    <mergeCell ref="D18:G18"/>
    <mergeCell ref="B19:B20"/>
    <mergeCell ref="D19:D20"/>
    <mergeCell ref="Q19:Q20"/>
    <mergeCell ref="E19:I19"/>
    <mergeCell ref="J19:N19"/>
    <mergeCell ref="O19:O20"/>
    <mergeCell ref="P19:P20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zoomScale="110" zoomScaleNormal="110" zoomScalePageLayoutView="0" workbookViewId="0" topLeftCell="A1">
      <selection activeCell="B2" sqref="B2"/>
    </sheetView>
  </sheetViews>
  <sheetFormatPr defaultColWidth="15.421875" defaultRowHeight="34.5" customHeight="1"/>
  <cols>
    <col min="1" max="1" width="15.421875" style="68" customWidth="1"/>
    <col min="2" max="2" width="15.421875" style="78" customWidth="1"/>
    <col min="3" max="16384" width="15.421875" style="68" customWidth="1"/>
  </cols>
  <sheetData>
    <row r="1" spans="1:10" ht="34.5" customHeight="1" thickBot="1">
      <c r="A1" s="150" t="s">
        <v>62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34.5" customHeight="1">
      <c r="A2" s="69" t="s">
        <v>0</v>
      </c>
      <c r="B2" s="70"/>
      <c r="C2" s="71" t="s">
        <v>539</v>
      </c>
      <c r="D2" s="71"/>
      <c r="E2" s="153"/>
      <c r="F2" s="154"/>
      <c r="G2" s="154"/>
      <c r="H2" s="154"/>
      <c r="I2" s="154"/>
      <c r="J2" s="155"/>
    </row>
    <row r="3" spans="1:12" ht="34.5" customHeight="1" thickBot="1">
      <c r="A3" s="72" t="s">
        <v>1</v>
      </c>
      <c r="B3" s="73"/>
      <c r="C3" s="74">
        <v>43040</v>
      </c>
      <c r="D3" s="74"/>
      <c r="E3" s="156"/>
      <c r="F3" s="157"/>
      <c r="G3" s="157"/>
      <c r="H3" s="157"/>
      <c r="I3" s="157"/>
      <c r="J3" s="158"/>
      <c r="L3" s="68" t="s">
        <v>32</v>
      </c>
    </row>
    <row r="4" spans="1:10" ht="34.5" customHeight="1" thickBot="1">
      <c r="A4" s="123" t="s">
        <v>8</v>
      </c>
      <c r="B4" s="144" t="s">
        <v>3</v>
      </c>
      <c r="C4" s="146" t="s">
        <v>30</v>
      </c>
      <c r="D4" s="147"/>
      <c r="E4" s="148"/>
      <c r="F4" s="148"/>
      <c r="G4" s="148"/>
      <c r="H4" s="148"/>
      <c r="I4" s="148"/>
      <c r="J4" s="149"/>
    </row>
    <row r="5" spans="1:12" ht="34.5" customHeight="1" thickBot="1">
      <c r="A5" s="124"/>
      <c r="B5" s="145"/>
      <c r="C5" s="64" t="s">
        <v>41</v>
      </c>
      <c r="D5" s="36" t="s">
        <v>42</v>
      </c>
      <c r="E5" s="37" t="s">
        <v>6</v>
      </c>
      <c r="F5" s="36" t="s">
        <v>42</v>
      </c>
      <c r="G5" s="37" t="s">
        <v>6</v>
      </c>
      <c r="H5" s="36" t="s">
        <v>42</v>
      </c>
      <c r="I5" s="37" t="s">
        <v>6</v>
      </c>
      <c r="J5" s="65" t="s">
        <v>64</v>
      </c>
      <c r="L5" s="21" t="s">
        <v>63</v>
      </c>
    </row>
    <row r="6" spans="1:10" ht="34.5" customHeight="1">
      <c r="A6" s="58" t="str">
        <f>'Dados Cadastrais'!A5</f>
        <v>***.***.***-**</v>
      </c>
      <c r="B6" s="63" t="str">
        <f>'Dados Cadastrais'!B5</f>
        <v>Ada Maria da Cunha Galvao</v>
      </c>
      <c r="C6" s="57">
        <v>3184.23</v>
      </c>
      <c r="D6" s="57"/>
      <c r="E6" s="75" t="s">
        <v>545</v>
      </c>
      <c r="F6" s="57"/>
      <c r="G6" s="75" t="s">
        <v>546</v>
      </c>
      <c r="H6" s="57"/>
      <c r="I6" s="66" t="s">
        <v>547</v>
      </c>
      <c r="J6" s="75">
        <f>C6+D6+F6+H6</f>
        <v>3184.23</v>
      </c>
    </row>
    <row r="7" spans="1:12" ht="34.5" customHeight="1">
      <c r="A7" s="58" t="str">
        <f>'Dados Cadastrais'!A6</f>
        <v>***.***.***-**</v>
      </c>
      <c r="B7" s="63" t="str">
        <f>'Dados Cadastrais'!B6</f>
        <v>Adriana Santiago Bezerra</v>
      </c>
      <c r="C7" s="57">
        <v>0</v>
      </c>
      <c r="D7" s="57"/>
      <c r="E7" s="75" t="s">
        <v>545</v>
      </c>
      <c r="F7" s="57"/>
      <c r="G7" s="75" t="s">
        <v>546</v>
      </c>
      <c r="H7" s="57"/>
      <c r="I7" s="66" t="s">
        <v>547</v>
      </c>
      <c r="J7" s="75">
        <f aca="true" t="shared" si="0" ref="J7:J70">C7+D7+F7+H7</f>
        <v>0</v>
      </c>
      <c r="L7" s="21" t="s">
        <v>543</v>
      </c>
    </row>
    <row r="8" spans="1:10" ht="34.5" customHeight="1">
      <c r="A8" s="58" t="str">
        <f>'Dados Cadastrais'!A7</f>
        <v>***.***.***-**</v>
      </c>
      <c r="B8" s="63" t="str">
        <f>'Dados Cadastrais'!B7</f>
        <v>Adriano da Silva Araujo</v>
      </c>
      <c r="C8" s="57">
        <v>0</v>
      </c>
      <c r="D8" s="57"/>
      <c r="E8" s="75" t="s">
        <v>545</v>
      </c>
      <c r="F8" s="57"/>
      <c r="G8" s="75" t="s">
        <v>546</v>
      </c>
      <c r="H8" s="57"/>
      <c r="I8" s="66" t="s">
        <v>547</v>
      </c>
      <c r="J8" s="75">
        <f t="shared" si="0"/>
        <v>0</v>
      </c>
    </row>
    <row r="9" spans="1:10" ht="34.5" customHeight="1">
      <c r="A9" s="58" t="str">
        <f>'Dados Cadastrais'!A8</f>
        <v>***.***.***-**</v>
      </c>
      <c r="B9" s="63" t="str">
        <f>'Dados Cadastrais'!B8</f>
        <v>Agenor Fernandes da Rocha Filho</v>
      </c>
      <c r="C9" s="57">
        <v>3184.23</v>
      </c>
      <c r="D9" s="57"/>
      <c r="E9" s="75" t="s">
        <v>545</v>
      </c>
      <c r="F9" s="57">
        <v>289.48</v>
      </c>
      <c r="G9" s="75" t="s">
        <v>546</v>
      </c>
      <c r="H9" s="57"/>
      <c r="I9" s="66" t="s">
        <v>547</v>
      </c>
      <c r="J9" s="75">
        <f t="shared" si="0"/>
        <v>3473.71</v>
      </c>
    </row>
    <row r="10" spans="1:10" ht="34.5" customHeight="1">
      <c r="A10" s="58" t="str">
        <f>'Dados Cadastrais'!A9</f>
        <v>***.***.***-**</v>
      </c>
      <c r="B10" s="63" t="str">
        <f>'Dados Cadastrais'!B9</f>
        <v>Airton Pinheiro</v>
      </c>
      <c r="C10" s="57">
        <v>0</v>
      </c>
      <c r="D10" s="57"/>
      <c r="E10" s="75" t="s">
        <v>545</v>
      </c>
      <c r="F10" s="57"/>
      <c r="G10" s="75" t="s">
        <v>546</v>
      </c>
      <c r="H10" s="57"/>
      <c r="I10" s="66" t="s">
        <v>547</v>
      </c>
      <c r="J10" s="75">
        <f t="shared" si="0"/>
        <v>0</v>
      </c>
    </row>
    <row r="11" spans="1:10" ht="34.5" customHeight="1">
      <c r="A11" s="58" t="str">
        <f>'Dados Cadastrais'!A10</f>
        <v>***.***.***-**</v>
      </c>
      <c r="B11" s="63" t="str">
        <f>'Dados Cadastrais'!B10</f>
        <v>Alba Paulo de Azevedo</v>
      </c>
      <c r="C11" s="57">
        <v>0</v>
      </c>
      <c r="D11" s="57"/>
      <c r="E11" s="75" t="s">
        <v>545</v>
      </c>
      <c r="F11" s="57"/>
      <c r="G11" s="75" t="s">
        <v>546</v>
      </c>
      <c r="H11" s="57"/>
      <c r="I11" s="66" t="s">
        <v>547</v>
      </c>
      <c r="J11" s="75">
        <f t="shared" si="0"/>
        <v>0</v>
      </c>
    </row>
    <row r="12" spans="1:10" ht="34.5" customHeight="1">
      <c r="A12" s="58" t="str">
        <f>'Dados Cadastrais'!A11</f>
        <v>***.***.***-**</v>
      </c>
      <c r="B12" s="63" t="str">
        <f>'Dados Cadastrais'!B11</f>
        <v>Alceu Jose Cicco</v>
      </c>
      <c r="C12" s="57">
        <v>3184.23</v>
      </c>
      <c r="D12" s="57"/>
      <c r="E12" s="75" t="s">
        <v>545</v>
      </c>
      <c r="F12" s="57"/>
      <c r="G12" s="75" t="s">
        <v>546</v>
      </c>
      <c r="H12" s="57"/>
      <c r="I12" s="66" t="s">
        <v>547</v>
      </c>
      <c r="J12" s="75">
        <f t="shared" si="0"/>
        <v>3184.23</v>
      </c>
    </row>
    <row r="13" spans="1:10" ht="34.5" customHeight="1">
      <c r="A13" s="58" t="str">
        <f>'Dados Cadastrais'!A12</f>
        <v>***.***.***-**</v>
      </c>
      <c r="B13" s="63" t="str">
        <f>'Dados Cadastrais'!B12</f>
        <v>Aline Daniele Belém Cordeiro Lucas</v>
      </c>
      <c r="C13" s="57">
        <v>0</v>
      </c>
      <c r="D13" s="57"/>
      <c r="E13" s="75" t="s">
        <v>545</v>
      </c>
      <c r="F13" s="57">
        <v>289.48</v>
      </c>
      <c r="G13" s="75" t="s">
        <v>546</v>
      </c>
      <c r="H13" s="57"/>
      <c r="I13" s="66" t="s">
        <v>547</v>
      </c>
      <c r="J13" s="75">
        <f t="shared" si="0"/>
        <v>289.48</v>
      </c>
    </row>
    <row r="14" spans="1:10" ht="34.5" customHeight="1">
      <c r="A14" s="58" t="str">
        <f>'Dados Cadastrais'!A13</f>
        <v>***.***.***-**</v>
      </c>
      <c r="B14" s="63" t="str">
        <f>'Dados Cadastrais'!B13</f>
        <v>Amanda Grace D O Freitas Costa Dias</v>
      </c>
      <c r="C14" s="57">
        <v>0</v>
      </c>
      <c r="D14" s="57"/>
      <c r="E14" s="75" t="s">
        <v>545</v>
      </c>
      <c r="F14" s="57">
        <v>289.48</v>
      </c>
      <c r="G14" s="75" t="s">
        <v>546</v>
      </c>
      <c r="H14" s="57"/>
      <c r="I14" s="66" t="s">
        <v>547</v>
      </c>
      <c r="J14" s="75">
        <f t="shared" si="0"/>
        <v>289.48</v>
      </c>
    </row>
    <row r="15" spans="1:10" ht="34.5" customHeight="1">
      <c r="A15" s="58" t="str">
        <f>'Dados Cadastrais'!A14</f>
        <v>***.***.***-**</v>
      </c>
      <c r="B15" s="63" t="str">
        <f>'Dados Cadastrais'!B14</f>
        <v>Amaury de Souza M Sobrinho</v>
      </c>
      <c r="C15" s="67">
        <v>3351.82</v>
      </c>
      <c r="D15" s="57"/>
      <c r="E15" s="75" t="s">
        <v>545</v>
      </c>
      <c r="F15" s="57">
        <v>304.71</v>
      </c>
      <c r="G15" s="75" t="s">
        <v>546</v>
      </c>
      <c r="H15" s="57"/>
      <c r="I15" s="66" t="s">
        <v>547</v>
      </c>
      <c r="J15" s="75">
        <f t="shared" si="0"/>
        <v>3656.53</v>
      </c>
    </row>
    <row r="16" spans="1:10" ht="34.5" customHeight="1">
      <c r="A16" s="58" t="str">
        <f>'Dados Cadastrais'!A15</f>
        <v>***.***.***-**</v>
      </c>
      <c r="B16" s="63" t="str">
        <f>'Dados Cadastrais'!B15</f>
        <v>Amilcar Maia</v>
      </c>
      <c r="C16" s="57">
        <v>0</v>
      </c>
      <c r="D16" s="57"/>
      <c r="E16" s="75" t="s">
        <v>545</v>
      </c>
      <c r="F16" s="57"/>
      <c r="G16" s="75" t="s">
        <v>546</v>
      </c>
      <c r="H16" s="57"/>
      <c r="I16" s="66" t="s">
        <v>547</v>
      </c>
      <c r="J16" s="75">
        <f t="shared" si="0"/>
        <v>0</v>
      </c>
    </row>
    <row r="17" spans="1:10" ht="34.5" customHeight="1">
      <c r="A17" s="58" t="str">
        <f>'Dados Cadastrais'!A16</f>
        <v>***.***.***-**</v>
      </c>
      <c r="B17" s="63" t="str">
        <f>'Dados Cadastrais'!B16</f>
        <v>Ana Carolina Maranhao de Melo</v>
      </c>
      <c r="C17" s="76">
        <v>0</v>
      </c>
      <c r="D17" s="57"/>
      <c r="E17" s="75" t="s">
        <v>545</v>
      </c>
      <c r="F17" s="57">
        <v>289.48</v>
      </c>
      <c r="G17" s="75" t="s">
        <v>546</v>
      </c>
      <c r="H17" s="57"/>
      <c r="I17" s="66" t="s">
        <v>547</v>
      </c>
      <c r="J17" s="75">
        <f t="shared" si="0"/>
        <v>289.48</v>
      </c>
    </row>
    <row r="18" spans="1:10" ht="34.5" customHeight="1">
      <c r="A18" s="58" t="str">
        <f>'Dados Cadastrais'!A17</f>
        <v>***.***.***-**</v>
      </c>
      <c r="B18" s="63" t="str">
        <f>'Dados Cadastrais'!B17</f>
        <v>Ana Christina de Araujo Lucena Maia</v>
      </c>
      <c r="C18" s="76">
        <v>0</v>
      </c>
      <c r="D18" s="57"/>
      <c r="E18" s="75" t="s">
        <v>545</v>
      </c>
      <c r="F18" s="57">
        <v>289.48</v>
      </c>
      <c r="G18" s="75" t="s">
        <v>546</v>
      </c>
      <c r="H18" s="57"/>
      <c r="I18" s="66" t="s">
        <v>547</v>
      </c>
      <c r="J18" s="75">
        <f t="shared" si="0"/>
        <v>289.48</v>
      </c>
    </row>
    <row r="19" spans="1:10" ht="34.5" customHeight="1">
      <c r="A19" s="58" t="str">
        <f>'Dados Cadastrais'!A18</f>
        <v>***.***.***-**</v>
      </c>
      <c r="B19" s="63" t="str">
        <f>'Dados Cadastrais'!B18</f>
        <v>Ana Clarisse Arruda Pereira</v>
      </c>
      <c r="C19" s="76">
        <v>0</v>
      </c>
      <c r="D19" s="57"/>
      <c r="E19" s="75" t="s">
        <v>545</v>
      </c>
      <c r="F19" s="57">
        <v>289.48</v>
      </c>
      <c r="G19" s="75" t="s">
        <v>546</v>
      </c>
      <c r="H19" s="57"/>
      <c r="I19" s="66" t="s">
        <v>547</v>
      </c>
      <c r="J19" s="75">
        <f t="shared" si="0"/>
        <v>289.48</v>
      </c>
    </row>
    <row r="20" spans="1:10" ht="34.5" customHeight="1">
      <c r="A20" s="58" t="str">
        <f>'Dados Cadastrais'!A19</f>
        <v>***.***.***-**</v>
      </c>
      <c r="B20" s="63" t="str">
        <f>'Dados Cadastrais'!B19</f>
        <v>Ana Claudia Braga de Oliveira</v>
      </c>
      <c r="C20" s="57">
        <v>0</v>
      </c>
      <c r="D20" s="57"/>
      <c r="E20" s="75" t="s">
        <v>545</v>
      </c>
      <c r="F20" s="57"/>
      <c r="G20" s="75" t="s">
        <v>546</v>
      </c>
      <c r="H20" s="57"/>
      <c r="I20" s="66" t="s">
        <v>547</v>
      </c>
      <c r="J20" s="75">
        <f t="shared" si="0"/>
        <v>0</v>
      </c>
    </row>
    <row r="21" spans="1:10" ht="34.5" customHeight="1">
      <c r="A21" s="58" t="str">
        <f>'Dados Cadastrais'!A20</f>
        <v>***.***.***-**</v>
      </c>
      <c r="B21" s="63" t="str">
        <f>'Dados Cadastrais'!B20</f>
        <v>Ana Claudia Florencio Waick</v>
      </c>
      <c r="C21" s="57">
        <v>0</v>
      </c>
      <c r="D21" s="57"/>
      <c r="E21" s="75" t="s">
        <v>545</v>
      </c>
      <c r="F21" s="57">
        <v>578.95</v>
      </c>
      <c r="G21" s="75" t="s">
        <v>546</v>
      </c>
      <c r="H21" s="57"/>
      <c r="I21" s="66" t="s">
        <v>547</v>
      </c>
      <c r="J21" s="75">
        <f t="shared" si="0"/>
        <v>578.95</v>
      </c>
    </row>
    <row r="22" spans="1:10" ht="34.5" customHeight="1">
      <c r="A22" s="58" t="str">
        <f>'Dados Cadastrais'!A21</f>
        <v>***.***.***-**</v>
      </c>
      <c r="B22" s="63" t="str">
        <f>'Dados Cadastrais'!B21</f>
        <v>Ana Claudia Secundo da Luz e Lemos</v>
      </c>
      <c r="C22" s="57">
        <v>0</v>
      </c>
      <c r="D22" s="57"/>
      <c r="E22" s="75" t="s">
        <v>545</v>
      </c>
      <c r="F22" s="57">
        <v>0</v>
      </c>
      <c r="G22" s="75" t="s">
        <v>546</v>
      </c>
      <c r="H22" s="57"/>
      <c r="I22" s="66" t="s">
        <v>547</v>
      </c>
      <c r="J22" s="75">
        <f t="shared" si="0"/>
        <v>0</v>
      </c>
    </row>
    <row r="23" spans="1:10" ht="34.5" customHeight="1">
      <c r="A23" s="58" t="str">
        <f>'Dados Cadastrais'!A22</f>
        <v>***.***.***-**</v>
      </c>
      <c r="B23" s="63" t="str">
        <f>'Dados Cadastrais'!B22</f>
        <v>Ana Karina de Carvalho Costa C. Silva</v>
      </c>
      <c r="C23" s="57">
        <v>0</v>
      </c>
      <c r="D23" s="57"/>
      <c r="E23" s="75" t="s">
        <v>545</v>
      </c>
      <c r="F23" s="57">
        <v>550</v>
      </c>
      <c r="G23" s="75" t="s">
        <v>546</v>
      </c>
      <c r="H23" s="57"/>
      <c r="I23" s="66" t="s">
        <v>547</v>
      </c>
      <c r="J23" s="75">
        <f t="shared" si="0"/>
        <v>550</v>
      </c>
    </row>
    <row r="24" spans="1:10" ht="34.5" customHeight="1">
      <c r="A24" s="58" t="str">
        <f>'Dados Cadastrais'!A23</f>
        <v>***.***.***-**</v>
      </c>
      <c r="B24" s="63" t="str">
        <f>'Dados Cadastrais'!B23</f>
        <v>Ana Maria Marinho de Brito</v>
      </c>
      <c r="C24" s="57">
        <v>0</v>
      </c>
      <c r="D24" s="57"/>
      <c r="E24" s="75" t="s">
        <v>545</v>
      </c>
      <c r="F24" s="57"/>
      <c r="G24" s="75" t="s">
        <v>546</v>
      </c>
      <c r="H24" s="57"/>
      <c r="I24" s="66" t="s">
        <v>547</v>
      </c>
      <c r="J24" s="75">
        <f t="shared" si="0"/>
        <v>0</v>
      </c>
    </row>
    <row r="25" spans="1:10" ht="34.5" customHeight="1">
      <c r="A25" s="58" t="str">
        <f>'Dados Cadastrais'!A24</f>
        <v>***.***.***-**</v>
      </c>
      <c r="B25" s="63" t="str">
        <f>'Dados Cadastrais'!B24</f>
        <v>Ana Nery Lins de Oliveira Cruz</v>
      </c>
      <c r="C25" s="57">
        <v>3184.23</v>
      </c>
      <c r="D25" s="57"/>
      <c r="E25" s="75" t="s">
        <v>545</v>
      </c>
      <c r="F25" s="57"/>
      <c r="G25" s="75" t="s">
        <v>546</v>
      </c>
      <c r="H25" s="57"/>
      <c r="I25" s="66" t="s">
        <v>547</v>
      </c>
      <c r="J25" s="75">
        <f t="shared" si="0"/>
        <v>3184.23</v>
      </c>
    </row>
    <row r="26" spans="1:10" ht="34.5" customHeight="1">
      <c r="A26" s="58" t="str">
        <f>'Dados Cadastrais'!A25</f>
        <v>***.***.***-**</v>
      </c>
      <c r="B26" s="63" t="str">
        <f>'Dados Cadastrais'!B25</f>
        <v>Ana Orgette de Souza Fernandes Vieira</v>
      </c>
      <c r="C26" s="57">
        <v>0</v>
      </c>
      <c r="D26" s="57"/>
      <c r="E26" s="75" t="s">
        <v>545</v>
      </c>
      <c r="F26" s="57"/>
      <c r="G26" s="75" t="s">
        <v>546</v>
      </c>
      <c r="H26" s="57"/>
      <c r="I26" s="66" t="s">
        <v>547</v>
      </c>
      <c r="J26" s="75">
        <f t="shared" si="0"/>
        <v>0</v>
      </c>
    </row>
    <row r="27" spans="1:10" ht="34.5" customHeight="1">
      <c r="A27" s="58" t="str">
        <f>'Dados Cadastrais'!A26</f>
        <v>***.***.***-**</v>
      </c>
      <c r="B27" s="63" t="str">
        <f>'Dados Cadastrais'!B26</f>
        <v>Ana Paula Barbosa dos S. Araujo Nunes</v>
      </c>
      <c r="C27" s="57">
        <v>0</v>
      </c>
      <c r="D27" s="57"/>
      <c r="E27" s="75" t="s">
        <v>545</v>
      </c>
      <c r="F27" s="57"/>
      <c r="G27" s="75" t="s">
        <v>546</v>
      </c>
      <c r="H27" s="57"/>
      <c r="I27" s="66" t="s">
        <v>547</v>
      </c>
      <c r="J27" s="75">
        <f t="shared" si="0"/>
        <v>0</v>
      </c>
    </row>
    <row r="28" spans="1:10" ht="34.5" customHeight="1">
      <c r="A28" s="58" t="str">
        <f>'Dados Cadastrais'!A27</f>
        <v>***.***.***-**</v>
      </c>
      <c r="B28" s="63" t="str">
        <f>'Dados Cadastrais'!B27</f>
        <v>Andre Luis de Medeiros Pereira</v>
      </c>
      <c r="C28" s="57">
        <v>0</v>
      </c>
      <c r="D28" s="57"/>
      <c r="E28" s="75" t="s">
        <v>545</v>
      </c>
      <c r="F28" s="57">
        <v>289.48</v>
      </c>
      <c r="G28" s="75" t="s">
        <v>546</v>
      </c>
      <c r="H28" s="57"/>
      <c r="I28" s="66" t="s">
        <v>547</v>
      </c>
      <c r="J28" s="75">
        <f t="shared" si="0"/>
        <v>289.48</v>
      </c>
    </row>
    <row r="29" spans="1:10" ht="34.5" customHeight="1">
      <c r="A29" s="58" t="str">
        <f>'Dados Cadastrais'!A28</f>
        <v>***.***.***-**</v>
      </c>
      <c r="B29" s="63" t="str">
        <f>'Dados Cadastrais'!B28</f>
        <v>Andre Melo Gomes Pereira</v>
      </c>
      <c r="C29" s="57">
        <v>0</v>
      </c>
      <c r="D29" s="57"/>
      <c r="E29" s="75" t="s">
        <v>545</v>
      </c>
      <c r="F29" s="57">
        <v>0</v>
      </c>
      <c r="G29" s="75" t="s">
        <v>546</v>
      </c>
      <c r="H29" s="57"/>
      <c r="I29" s="66" t="s">
        <v>547</v>
      </c>
      <c r="J29" s="75">
        <f t="shared" si="0"/>
        <v>0</v>
      </c>
    </row>
    <row r="30" spans="1:10" ht="34.5" customHeight="1">
      <c r="A30" s="58" t="str">
        <f>'Dados Cadastrais'!A29</f>
        <v>***.***.***-**</v>
      </c>
      <c r="B30" s="63" t="str">
        <f>'Dados Cadastrais'!B29</f>
        <v>Andrea Cabral Antas Câmara</v>
      </c>
      <c r="C30" s="57">
        <v>0</v>
      </c>
      <c r="D30" s="57"/>
      <c r="E30" s="75" t="s">
        <v>545</v>
      </c>
      <c r="F30" s="57">
        <v>0</v>
      </c>
      <c r="G30" s="75" t="s">
        <v>546</v>
      </c>
      <c r="H30" s="57"/>
      <c r="I30" s="66" t="s">
        <v>547</v>
      </c>
      <c r="J30" s="75">
        <f t="shared" si="0"/>
        <v>0</v>
      </c>
    </row>
    <row r="31" spans="1:10" ht="34.5" customHeight="1">
      <c r="A31" s="58" t="str">
        <f>'Dados Cadastrais'!A30</f>
        <v>***.***.***-**</v>
      </c>
      <c r="B31" s="63" t="str">
        <f>'Dados Cadastrais'!B30</f>
        <v>Andrea Regia Leite Hol Mace Heronilde</v>
      </c>
      <c r="C31" s="57">
        <v>0</v>
      </c>
      <c r="D31" s="57"/>
      <c r="E31" s="75" t="s">
        <v>545</v>
      </c>
      <c r="F31" s="57">
        <v>289.48</v>
      </c>
      <c r="G31" s="75" t="s">
        <v>546</v>
      </c>
      <c r="H31" s="57"/>
      <c r="I31" s="66" t="s">
        <v>547</v>
      </c>
      <c r="J31" s="75">
        <f t="shared" si="0"/>
        <v>289.48</v>
      </c>
    </row>
    <row r="32" spans="1:10" ht="34.5" customHeight="1">
      <c r="A32" s="58" t="str">
        <f>'Dados Cadastrais'!A31</f>
        <v>***.***.***-**</v>
      </c>
      <c r="B32" s="63" t="str">
        <f>'Dados Cadastrais'!B31</f>
        <v>Andreo Aleksandro Nobre Marques</v>
      </c>
      <c r="C32" s="57">
        <v>0</v>
      </c>
      <c r="D32" s="57"/>
      <c r="E32" s="75" t="s">
        <v>545</v>
      </c>
      <c r="F32" s="57">
        <v>868.43</v>
      </c>
      <c r="G32" s="75" t="s">
        <v>546</v>
      </c>
      <c r="H32" s="57"/>
      <c r="I32" s="66" t="s">
        <v>547</v>
      </c>
      <c r="J32" s="75">
        <f t="shared" si="0"/>
        <v>868.43</v>
      </c>
    </row>
    <row r="33" spans="1:10" ht="34.5" customHeight="1">
      <c r="A33" s="58" t="str">
        <f>'Dados Cadastrais'!A32</f>
        <v>***.***.***-**</v>
      </c>
      <c r="B33" s="63" t="str">
        <f>'Dados Cadastrais'!B32</f>
        <v>Andressa Luara Holanda Rosado Fernandes</v>
      </c>
      <c r="C33" s="57">
        <v>0</v>
      </c>
      <c r="D33" s="57"/>
      <c r="E33" s="75" t="s">
        <v>545</v>
      </c>
      <c r="F33" s="57"/>
      <c r="G33" s="75" t="s">
        <v>546</v>
      </c>
      <c r="H33" s="57"/>
      <c r="I33" s="66" t="s">
        <v>547</v>
      </c>
      <c r="J33" s="75">
        <f t="shared" si="0"/>
        <v>0</v>
      </c>
    </row>
    <row r="34" spans="1:10" ht="34.5" customHeight="1">
      <c r="A34" s="58" t="str">
        <f>'Dados Cadastrais'!A33</f>
        <v>***.***.***-**</v>
      </c>
      <c r="B34" s="63" t="str">
        <f>'Dados Cadastrais'!B33</f>
        <v>Anna Christina Montenegro MedeirosSantos</v>
      </c>
      <c r="C34" s="57">
        <v>0</v>
      </c>
      <c r="D34" s="57"/>
      <c r="E34" s="75" t="s">
        <v>545</v>
      </c>
      <c r="F34" s="57"/>
      <c r="G34" s="75" t="s">
        <v>546</v>
      </c>
      <c r="H34" s="57"/>
      <c r="I34" s="66" t="s">
        <v>547</v>
      </c>
      <c r="J34" s="75">
        <f t="shared" si="0"/>
        <v>0</v>
      </c>
    </row>
    <row r="35" spans="1:10" ht="34.5" customHeight="1">
      <c r="A35" s="58" t="str">
        <f>'Dados Cadastrais'!A34</f>
        <v>***.***.***-**</v>
      </c>
      <c r="B35" s="63" t="str">
        <f>'Dados Cadastrais'!B34</f>
        <v>Anna Isabel de Moura Cruz</v>
      </c>
      <c r="C35" s="57">
        <v>0</v>
      </c>
      <c r="D35" s="57"/>
      <c r="E35" s="75" t="s">
        <v>545</v>
      </c>
      <c r="F35" s="57"/>
      <c r="G35" s="75" t="s">
        <v>546</v>
      </c>
      <c r="H35" s="57"/>
      <c r="I35" s="66" t="s">
        <v>547</v>
      </c>
      <c r="J35" s="75">
        <f t="shared" si="0"/>
        <v>0</v>
      </c>
    </row>
    <row r="36" spans="1:10" ht="34.5" customHeight="1">
      <c r="A36" s="58" t="str">
        <f>'Dados Cadastrais'!A35</f>
        <v>***.***.***-**</v>
      </c>
      <c r="B36" s="63" t="str">
        <f>'Dados Cadastrais'!B35</f>
        <v>Antonio Borja de Almeida Junior</v>
      </c>
      <c r="C36" s="57">
        <v>0</v>
      </c>
      <c r="D36" s="57"/>
      <c r="E36" s="75" t="s">
        <v>545</v>
      </c>
      <c r="F36" s="57"/>
      <c r="G36" s="75" t="s">
        <v>546</v>
      </c>
      <c r="H36" s="57"/>
      <c r="I36" s="66" t="s">
        <v>547</v>
      </c>
      <c r="J36" s="75">
        <f t="shared" si="0"/>
        <v>0</v>
      </c>
    </row>
    <row r="37" spans="1:10" ht="34.5" customHeight="1">
      <c r="A37" s="58" t="str">
        <f>'Dados Cadastrais'!A36</f>
        <v>***.***.***-**</v>
      </c>
      <c r="B37" s="63" t="str">
        <f>'Dados Cadastrais'!B36</f>
        <v>Arklenya Xeilha Souza da Silva Pereira</v>
      </c>
      <c r="C37" s="57">
        <v>0</v>
      </c>
      <c r="D37" s="57"/>
      <c r="E37" s="75" t="s">
        <v>545</v>
      </c>
      <c r="F37" s="57">
        <v>275</v>
      </c>
      <c r="G37" s="75" t="s">
        <v>546</v>
      </c>
      <c r="H37" s="57"/>
      <c r="I37" s="66" t="s">
        <v>547</v>
      </c>
      <c r="J37" s="75">
        <f t="shared" si="0"/>
        <v>275</v>
      </c>
    </row>
    <row r="38" spans="1:10" ht="34.5" customHeight="1">
      <c r="A38" s="58" t="str">
        <f>'Dados Cadastrais'!A37</f>
        <v>***.***.***-**</v>
      </c>
      <c r="B38" s="63" t="str">
        <f>'Dados Cadastrais'!B37</f>
        <v>Arthur Bernardo Maia do Nascimento</v>
      </c>
      <c r="C38" s="57">
        <v>0</v>
      </c>
      <c r="D38" s="57"/>
      <c r="E38" s="75" t="s">
        <v>545</v>
      </c>
      <c r="F38" s="57">
        <v>0</v>
      </c>
      <c r="G38" s="75" t="s">
        <v>546</v>
      </c>
      <c r="H38" s="57"/>
      <c r="I38" s="66" t="s">
        <v>547</v>
      </c>
      <c r="J38" s="75">
        <f t="shared" si="0"/>
        <v>0</v>
      </c>
    </row>
    <row r="39" spans="1:10" ht="34.5" customHeight="1">
      <c r="A39" s="58" t="str">
        <f>'Dados Cadastrais'!A38</f>
        <v>***.***.***-**</v>
      </c>
      <c r="B39" s="63" t="str">
        <f>'Dados Cadastrais'!B38</f>
        <v>Artur Cortez Bonifacio</v>
      </c>
      <c r="C39" s="57">
        <v>0</v>
      </c>
      <c r="D39" s="57"/>
      <c r="E39" s="75" t="s">
        <v>545</v>
      </c>
      <c r="F39" s="57">
        <v>289.48</v>
      </c>
      <c r="G39" s="75" t="s">
        <v>546</v>
      </c>
      <c r="H39" s="57"/>
      <c r="I39" s="66" t="s">
        <v>547</v>
      </c>
      <c r="J39" s="75">
        <f t="shared" si="0"/>
        <v>289.48</v>
      </c>
    </row>
    <row r="40" spans="1:10" ht="34.5" customHeight="1">
      <c r="A40" s="58" t="str">
        <f>'Dados Cadastrais'!A39</f>
        <v>***.***.***-**</v>
      </c>
      <c r="B40" s="63" t="str">
        <f>'Dados Cadastrais'!B39</f>
        <v>Azevedo Hamilton Cartaxo</v>
      </c>
      <c r="C40" s="57">
        <v>0</v>
      </c>
      <c r="D40" s="57"/>
      <c r="E40" s="75" t="s">
        <v>545</v>
      </c>
      <c r="F40" s="57">
        <v>289.48</v>
      </c>
      <c r="G40" s="75" t="s">
        <v>546</v>
      </c>
      <c r="H40" s="57"/>
      <c r="I40" s="66" t="s">
        <v>547</v>
      </c>
      <c r="J40" s="75">
        <f t="shared" si="0"/>
        <v>289.48</v>
      </c>
    </row>
    <row r="41" spans="1:10" ht="34.5" customHeight="1">
      <c r="A41" s="58" t="str">
        <f>'Dados Cadastrais'!A40</f>
        <v>***.***.***-**</v>
      </c>
      <c r="B41" s="63" t="str">
        <f>'Dados Cadastrais'!B40</f>
        <v>Berenice Capuxu de Araujo Roque</v>
      </c>
      <c r="C41" s="57">
        <v>3184.23</v>
      </c>
      <c r="D41" s="57"/>
      <c r="E41" s="75" t="s">
        <v>545</v>
      </c>
      <c r="F41" s="57"/>
      <c r="G41" s="75" t="s">
        <v>546</v>
      </c>
      <c r="H41" s="57"/>
      <c r="I41" s="66" t="s">
        <v>547</v>
      </c>
      <c r="J41" s="75">
        <f t="shared" si="0"/>
        <v>3184.23</v>
      </c>
    </row>
    <row r="42" spans="1:10" ht="34.5" customHeight="1">
      <c r="A42" s="58" t="str">
        <f>'Dados Cadastrais'!A41</f>
        <v>***.***.***-**</v>
      </c>
      <c r="B42" s="63" t="str">
        <f>'Dados Cadastrais'!B41</f>
        <v>Breno Valerio Fausto de Medeiros</v>
      </c>
      <c r="C42" s="57">
        <v>0</v>
      </c>
      <c r="D42" s="57"/>
      <c r="E42" s="75" t="s">
        <v>545</v>
      </c>
      <c r="F42" s="57">
        <v>578.95</v>
      </c>
      <c r="G42" s="75" t="s">
        <v>546</v>
      </c>
      <c r="H42" s="57"/>
      <c r="I42" s="66" t="s">
        <v>547</v>
      </c>
      <c r="J42" s="75">
        <f t="shared" si="0"/>
        <v>578.95</v>
      </c>
    </row>
    <row r="43" spans="1:10" ht="34.5" customHeight="1">
      <c r="A43" s="58" t="str">
        <f>'Dados Cadastrais'!A42</f>
        <v>***.***.***-**</v>
      </c>
      <c r="B43" s="63" t="str">
        <f>'Dados Cadastrais'!B42</f>
        <v>Bruno Lacerda Bezerra Fernandes</v>
      </c>
      <c r="C43" s="57">
        <v>0</v>
      </c>
      <c r="D43" s="57"/>
      <c r="E43" s="75" t="s">
        <v>545</v>
      </c>
      <c r="F43" s="57">
        <v>578.95</v>
      </c>
      <c r="G43" s="75" t="s">
        <v>546</v>
      </c>
      <c r="H43" s="57"/>
      <c r="I43" s="66" t="s">
        <v>547</v>
      </c>
      <c r="J43" s="75">
        <f t="shared" si="0"/>
        <v>578.95</v>
      </c>
    </row>
    <row r="44" spans="1:10" ht="34.5" customHeight="1">
      <c r="A44" s="58" t="str">
        <f>'Dados Cadastrais'!A43</f>
        <v>***.***.***-**</v>
      </c>
      <c r="B44" s="63" t="str">
        <f>'Dados Cadastrais'!B43</f>
        <v>Bruno Montenegro Ribeiro Dantas</v>
      </c>
      <c r="C44" s="57">
        <v>0</v>
      </c>
      <c r="D44" s="57"/>
      <c r="E44" s="75" t="s">
        <v>545</v>
      </c>
      <c r="F44" s="57">
        <v>0</v>
      </c>
      <c r="G44" s="75" t="s">
        <v>546</v>
      </c>
      <c r="H44" s="57"/>
      <c r="I44" s="66" t="s">
        <v>547</v>
      </c>
      <c r="J44" s="75">
        <f t="shared" si="0"/>
        <v>0</v>
      </c>
    </row>
    <row r="45" spans="1:10" ht="34.5" customHeight="1">
      <c r="A45" s="58" t="str">
        <f>'Dados Cadastrais'!A44</f>
        <v>***.***.***-**</v>
      </c>
      <c r="B45" s="63" t="str">
        <f>'Dados Cadastrais'!B44</f>
        <v>Carla Virginia Portela da Silva Araújo </v>
      </c>
      <c r="C45" s="57">
        <v>0</v>
      </c>
      <c r="D45" s="57"/>
      <c r="E45" s="75" t="s">
        <v>545</v>
      </c>
      <c r="F45" s="57">
        <v>0</v>
      </c>
      <c r="G45" s="75" t="s">
        <v>546</v>
      </c>
      <c r="H45" s="57"/>
      <c r="I45" s="66" t="s">
        <v>547</v>
      </c>
      <c r="J45" s="75">
        <f t="shared" si="0"/>
        <v>0</v>
      </c>
    </row>
    <row r="46" spans="1:10" ht="34.5" customHeight="1">
      <c r="A46" s="58" t="str">
        <f>'Dados Cadastrais'!A45</f>
        <v>***.***.***-**</v>
      </c>
      <c r="B46" s="63" t="str">
        <f>'Dados Cadastrais'!B45</f>
        <v>Carmen Veronica Calafange</v>
      </c>
      <c r="C46" s="57">
        <v>3184.23</v>
      </c>
      <c r="D46" s="57"/>
      <c r="E46" s="75" t="s">
        <v>545</v>
      </c>
      <c r="F46" s="57"/>
      <c r="G46" s="75" t="s">
        <v>546</v>
      </c>
      <c r="H46" s="57"/>
      <c r="I46" s="66" t="s">
        <v>547</v>
      </c>
      <c r="J46" s="75">
        <f t="shared" si="0"/>
        <v>3184.23</v>
      </c>
    </row>
    <row r="47" spans="1:10" ht="34.5" customHeight="1">
      <c r="A47" s="58" t="str">
        <f>'Dados Cadastrais'!A46</f>
        <v>***.***.***-**</v>
      </c>
      <c r="B47" s="63" t="str">
        <f>'Dados Cadastrais'!B46</f>
        <v>Cicero Martins de Macedo Filho</v>
      </c>
      <c r="C47" s="67">
        <v>3184.23</v>
      </c>
      <c r="D47" s="57"/>
      <c r="E47" s="75" t="s">
        <v>545</v>
      </c>
      <c r="F47" s="57">
        <v>289.48</v>
      </c>
      <c r="G47" s="75" t="s">
        <v>546</v>
      </c>
      <c r="H47" s="57"/>
      <c r="I47" s="66" t="s">
        <v>547</v>
      </c>
      <c r="J47" s="75">
        <f t="shared" si="0"/>
        <v>3473.71</v>
      </c>
    </row>
    <row r="48" spans="1:10" ht="34.5" customHeight="1">
      <c r="A48" s="58" t="str">
        <f>'Dados Cadastrais'!A47</f>
        <v>***.***.***-**</v>
      </c>
      <c r="B48" s="63" t="str">
        <f>'Dados Cadastrais'!B47</f>
        <v>Cinthia Cibele Diniz de Medeiros</v>
      </c>
      <c r="C48" s="57">
        <v>0</v>
      </c>
      <c r="D48" s="57"/>
      <c r="E48" s="75" t="s">
        <v>545</v>
      </c>
      <c r="F48" s="57"/>
      <c r="G48" s="75" t="s">
        <v>546</v>
      </c>
      <c r="H48" s="57"/>
      <c r="I48" s="66" t="s">
        <v>547</v>
      </c>
      <c r="J48" s="75">
        <f t="shared" si="0"/>
        <v>0</v>
      </c>
    </row>
    <row r="49" spans="1:10" ht="34.5" customHeight="1">
      <c r="A49" s="58" t="str">
        <f>'Dados Cadastrais'!A48</f>
        <v>***.***.***-**</v>
      </c>
      <c r="B49" s="63" t="str">
        <f>'Dados Cadastrais'!B48</f>
        <v>Claudio Manoel de Amorim Santos</v>
      </c>
      <c r="C49" s="67">
        <v>3351.82</v>
      </c>
      <c r="D49" s="57"/>
      <c r="E49" s="75" t="s">
        <v>545</v>
      </c>
      <c r="F49" s="57">
        <v>304.71</v>
      </c>
      <c r="G49" s="75" t="s">
        <v>546</v>
      </c>
      <c r="H49" s="57"/>
      <c r="I49" s="66" t="s">
        <v>547</v>
      </c>
      <c r="J49" s="75">
        <f t="shared" si="0"/>
        <v>3656.53</v>
      </c>
    </row>
    <row r="50" spans="1:10" ht="34.5" customHeight="1">
      <c r="A50" s="58" t="str">
        <f>'Dados Cadastrais'!A49</f>
        <v>***.***.***-**</v>
      </c>
      <c r="B50" s="63" t="str">
        <f>'Dados Cadastrais'!B49</f>
        <v>Claudio Mendes Junior</v>
      </c>
      <c r="C50" s="57">
        <v>0</v>
      </c>
      <c r="D50" s="57"/>
      <c r="E50" s="75" t="s">
        <v>545</v>
      </c>
      <c r="F50" s="57">
        <v>868.43</v>
      </c>
      <c r="G50" s="75" t="s">
        <v>546</v>
      </c>
      <c r="H50" s="57"/>
      <c r="I50" s="66" t="s">
        <v>547</v>
      </c>
      <c r="J50" s="75">
        <f t="shared" si="0"/>
        <v>868.43</v>
      </c>
    </row>
    <row r="51" spans="1:10" ht="34.5" customHeight="1">
      <c r="A51" s="58" t="str">
        <f>'Dados Cadastrais'!A50</f>
        <v>***.***.***-**</v>
      </c>
      <c r="B51" s="63" t="str">
        <f>'Dados Cadastrais'!B50</f>
        <v>Cleanto Alves Pantaleao Filho</v>
      </c>
      <c r="C51" s="57">
        <v>0</v>
      </c>
      <c r="D51" s="57"/>
      <c r="E51" s="75" t="s">
        <v>545</v>
      </c>
      <c r="F51" s="57">
        <v>868.43</v>
      </c>
      <c r="G51" s="75" t="s">
        <v>546</v>
      </c>
      <c r="H51" s="57"/>
      <c r="I51" s="66" t="s">
        <v>547</v>
      </c>
      <c r="J51" s="75">
        <f t="shared" si="0"/>
        <v>868.43</v>
      </c>
    </row>
    <row r="52" spans="1:10" ht="34.5" customHeight="1">
      <c r="A52" s="58" t="str">
        <f>'Dados Cadastrais'!A51</f>
        <v>***.***.***-**</v>
      </c>
      <c r="B52" s="63" t="str">
        <f>'Dados Cadastrais'!B51</f>
        <v>Cleanto Fortunato da Silva</v>
      </c>
      <c r="C52" s="57">
        <v>0</v>
      </c>
      <c r="D52" s="57"/>
      <c r="E52" s="75" t="s">
        <v>545</v>
      </c>
      <c r="F52" s="57">
        <v>868.43</v>
      </c>
      <c r="G52" s="75" t="s">
        <v>546</v>
      </c>
      <c r="H52" s="57"/>
      <c r="I52" s="66" t="s">
        <v>547</v>
      </c>
      <c r="J52" s="75">
        <f t="shared" si="0"/>
        <v>868.43</v>
      </c>
    </row>
    <row r="53" spans="1:10" ht="34.5" customHeight="1">
      <c r="A53" s="58" t="str">
        <f>'Dados Cadastrais'!A52</f>
        <v>***.***.***-**</v>
      </c>
      <c r="B53" s="63" t="str">
        <f>'Dados Cadastrais'!B52</f>
        <v>Cleofas Coelho de Araujo Junior</v>
      </c>
      <c r="C53" s="57">
        <v>0</v>
      </c>
      <c r="D53" s="57"/>
      <c r="E53" s="75" t="s">
        <v>545</v>
      </c>
      <c r="F53" s="57">
        <v>0</v>
      </c>
      <c r="G53" s="75" t="s">
        <v>546</v>
      </c>
      <c r="H53" s="57"/>
      <c r="I53" s="66" t="s">
        <v>547</v>
      </c>
      <c r="J53" s="75">
        <f t="shared" si="0"/>
        <v>0</v>
      </c>
    </row>
    <row r="54" spans="1:10" ht="34.5" customHeight="1">
      <c r="A54" s="58" t="str">
        <f>'Dados Cadastrais'!A53</f>
        <v>***.***.***-**</v>
      </c>
      <c r="B54" s="63" t="str">
        <f>'Dados Cadastrais'!B53</f>
        <v>Cleudson de Araujo Vale</v>
      </c>
      <c r="C54" s="57">
        <v>0</v>
      </c>
      <c r="D54" s="57"/>
      <c r="E54" s="75" t="s">
        <v>545</v>
      </c>
      <c r="F54" s="57">
        <v>289.48</v>
      </c>
      <c r="G54" s="75" t="s">
        <v>546</v>
      </c>
      <c r="H54" s="57"/>
      <c r="I54" s="66" t="s">
        <v>547</v>
      </c>
      <c r="J54" s="75">
        <f t="shared" si="0"/>
        <v>289.48</v>
      </c>
    </row>
    <row r="55" spans="1:10" ht="34.5" customHeight="1">
      <c r="A55" s="58" t="str">
        <f>'Dados Cadastrais'!A54</f>
        <v>***.***.***-**</v>
      </c>
      <c r="B55" s="63" t="str">
        <f>'Dados Cadastrais'!B54</f>
        <v>Cornelio Alves de Azevedo Neto</v>
      </c>
      <c r="C55" s="57">
        <v>0</v>
      </c>
      <c r="D55" s="57"/>
      <c r="E55" s="75" t="s">
        <v>545</v>
      </c>
      <c r="F55" s="57">
        <v>609.42</v>
      </c>
      <c r="G55" s="75" t="s">
        <v>546</v>
      </c>
      <c r="H55" s="57"/>
      <c r="I55" s="66" t="s">
        <v>547</v>
      </c>
      <c r="J55" s="75">
        <f t="shared" si="0"/>
        <v>609.42</v>
      </c>
    </row>
    <row r="56" spans="1:10" ht="34.5" customHeight="1">
      <c r="A56" s="58" t="str">
        <f>'Dados Cadastrais'!A55</f>
        <v>***.***.***-**</v>
      </c>
      <c r="B56" s="63" t="str">
        <f>'Dados Cadastrais'!B55</f>
        <v>Cristiany Maria de Vasconcelos Batista</v>
      </c>
      <c r="C56" s="57">
        <v>0</v>
      </c>
      <c r="D56" s="57"/>
      <c r="E56" s="75" t="s">
        <v>545</v>
      </c>
      <c r="F56" s="57"/>
      <c r="G56" s="75" t="s">
        <v>546</v>
      </c>
      <c r="H56" s="57"/>
      <c r="I56" s="66" t="s">
        <v>547</v>
      </c>
      <c r="J56" s="75">
        <f t="shared" si="0"/>
        <v>0</v>
      </c>
    </row>
    <row r="57" spans="1:10" ht="34.5" customHeight="1">
      <c r="A57" s="58" t="str">
        <f>'Dados Cadastrais'!A56</f>
        <v>***.***.***-**</v>
      </c>
      <c r="B57" s="63" t="str">
        <f>'Dados Cadastrais'!B56</f>
        <v>Daniel Augusto Freire de L e C Mauricio</v>
      </c>
      <c r="C57" s="57">
        <v>0</v>
      </c>
      <c r="D57" s="57"/>
      <c r="E57" s="75" t="s">
        <v>545</v>
      </c>
      <c r="F57" s="57"/>
      <c r="G57" s="75" t="s">
        <v>546</v>
      </c>
      <c r="H57" s="57"/>
      <c r="I57" s="66" t="s">
        <v>547</v>
      </c>
      <c r="J57" s="75">
        <f t="shared" si="0"/>
        <v>0</v>
      </c>
    </row>
    <row r="58" spans="1:10" ht="34.5" customHeight="1">
      <c r="A58" s="58" t="str">
        <f>'Dados Cadastrais'!A57</f>
        <v>***.***.***-**</v>
      </c>
      <c r="B58" s="63" t="str">
        <f>'Dados Cadastrais'!B57</f>
        <v>Daniel Jose Mesquita Monteiro Dias</v>
      </c>
      <c r="C58" s="57">
        <v>0</v>
      </c>
      <c r="D58" s="57"/>
      <c r="E58" s="75" t="s">
        <v>545</v>
      </c>
      <c r="F58" s="57"/>
      <c r="G58" s="75" t="s">
        <v>546</v>
      </c>
      <c r="H58" s="57"/>
      <c r="I58" s="66" t="s">
        <v>547</v>
      </c>
      <c r="J58" s="75">
        <f t="shared" si="0"/>
        <v>0</v>
      </c>
    </row>
    <row r="59" spans="1:10" ht="34.5" customHeight="1">
      <c r="A59" s="58" t="str">
        <f>'Dados Cadastrais'!A58</f>
        <v>***.***.***-**</v>
      </c>
      <c r="B59" s="63" t="str">
        <f>'Dados Cadastrais'!B58</f>
        <v>Daniela do Nascimento Cosmo</v>
      </c>
      <c r="C59" s="57">
        <v>0</v>
      </c>
      <c r="D59" s="57"/>
      <c r="E59" s="75" t="s">
        <v>545</v>
      </c>
      <c r="F59" s="57"/>
      <c r="G59" s="75" t="s">
        <v>546</v>
      </c>
      <c r="H59" s="57"/>
      <c r="I59" s="66" t="s">
        <v>547</v>
      </c>
      <c r="J59" s="75">
        <f t="shared" si="0"/>
        <v>0</v>
      </c>
    </row>
    <row r="60" spans="1:10" ht="34.5" customHeight="1">
      <c r="A60" s="58" t="str">
        <f>'Dados Cadastrais'!A59</f>
        <v>***.***.***-**</v>
      </c>
      <c r="B60" s="63" t="str">
        <f>'Dados Cadastrais'!B59</f>
        <v>Daniela Rosado do Amaral Duarte</v>
      </c>
      <c r="C60" s="57">
        <v>0</v>
      </c>
      <c r="D60" s="57"/>
      <c r="E60" s="75" t="s">
        <v>545</v>
      </c>
      <c r="F60" s="57"/>
      <c r="G60" s="75" t="s">
        <v>546</v>
      </c>
      <c r="H60" s="57"/>
      <c r="I60" s="66" t="s">
        <v>547</v>
      </c>
      <c r="J60" s="75">
        <f t="shared" si="0"/>
        <v>0</v>
      </c>
    </row>
    <row r="61" spans="1:10" ht="34.5" customHeight="1">
      <c r="A61" s="58" t="str">
        <f>'Dados Cadastrais'!A60</f>
        <v>***.***.***-**</v>
      </c>
      <c r="B61" s="63" t="str">
        <f>'Dados Cadastrais'!B60</f>
        <v>Daniella Paraiso Guedes Pereira</v>
      </c>
      <c r="C61" s="57">
        <v>0</v>
      </c>
      <c r="D61" s="57"/>
      <c r="E61" s="75" t="s">
        <v>545</v>
      </c>
      <c r="F61" s="57">
        <v>275</v>
      </c>
      <c r="G61" s="75" t="s">
        <v>546</v>
      </c>
      <c r="H61" s="57"/>
      <c r="I61" s="66" t="s">
        <v>547</v>
      </c>
      <c r="J61" s="75">
        <f t="shared" si="0"/>
        <v>275</v>
      </c>
    </row>
    <row r="62" spans="1:10" ht="34.5" customHeight="1">
      <c r="A62" s="58" t="str">
        <f>'Dados Cadastrais'!A61</f>
        <v>***.***.***-**</v>
      </c>
      <c r="B62" s="63" t="str">
        <f>'Dados Cadastrais'!B61</f>
        <v>Daniella Simonetti Meira Pires de Araujo</v>
      </c>
      <c r="C62" s="57">
        <v>0</v>
      </c>
      <c r="D62" s="57"/>
      <c r="E62" s="75" t="s">
        <v>545</v>
      </c>
      <c r="F62" s="57">
        <v>550</v>
      </c>
      <c r="G62" s="75" t="s">
        <v>546</v>
      </c>
      <c r="H62" s="57"/>
      <c r="I62" s="66" t="s">
        <v>547</v>
      </c>
      <c r="J62" s="75">
        <f t="shared" si="0"/>
        <v>550</v>
      </c>
    </row>
    <row r="63" spans="1:10" ht="34.5" customHeight="1">
      <c r="A63" s="58" t="str">
        <f>'Dados Cadastrais'!A62</f>
        <v>***.***.***-**</v>
      </c>
      <c r="B63" s="63" t="str">
        <f>'Dados Cadastrais'!B62</f>
        <v>Demetrio Demeval Trigueiro do Vale Neto</v>
      </c>
      <c r="C63" s="57">
        <v>0</v>
      </c>
      <c r="D63" s="57"/>
      <c r="E63" s="75" t="s">
        <v>545</v>
      </c>
      <c r="F63" s="57"/>
      <c r="G63" s="75" t="s">
        <v>546</v>
      </c>
      <c r="H63" s="57"/>
      <c r="I63" s="66" t="s">
        <v>547</v>
      </c>
      <c r="J63" s="75">
        <f t="shared" si="0"/>
        <v>0</v>
      </c>
    </row>
    <row r="64" spans="1:10" ht="34.5" customHeight="1">
      <c r="A64" s="58" t="str">
        <f>'Dados Cadastrais'!A63</f>
        <v>***.***.***-**</v>
      </c>
      <c r="B64" s="63" t="str">
        <f>'Dados Cadastrais'!B63</f>
        <v>Denise Lea Sacramento Aquino</v>
      </c>
      <c r="C64" s="57">
        <v>0</v>
      </c>
      <c r="D64" s="57"/>
      <c r="E64" s="75" t="s">
        <v>545</v>
      </c>
      <c r="F64" s="57"/>
      <c r="G64" s="75" t="s">
        <v>546</v>
      </c>
      <c r="H64" s="57"/>
      <c r="I64" s="66" t="s">
        <v>547</v>
      </c>
      <c r="J64" s="75">
        <f t="shared" si="0"/>
        <v>0</v>
      </c>
    </row>
    <row r="65" spans="1:10" ht="34.5" customHeight="1">
      <c r="A65" s="58" t="str">
        <f>'Dados Cadastrais'!A64</f>
        <v>***.***.***-**</v>
      </c>
      <c r="B65" s="63" t="str">
        <f>'Dados Cadastrais'!B64</f>
        <v>Deonita Antuzia de S Antunes Fernandes</v>
      </c>
      <c r="C65" s="57">
        <v>0</v>
      </c>
      <c r="D65" s="57"/>
      <c r="E65" s="75" t="s">
        <v>545</v>
      </c>
      <c r="F65" s="57"/>
      <c r="G65" s="75" t="s">
        <v>546</v>
      </c>
      <c r="H65" s="57"/>
      <c r="I65" s="66" t="s">
        <v>547</v>
      </c>
      <c r="J65" s="75">
        <f t="shared" si="0"/>
        <v>0</v>
      </c>
    </row>
    <row r="66" spans="1:10" ht="34.5" customHeight="1">
      <c r="A66" s="58" t="str">
        <f>'Dados Cadastrais'!A65</f>
        <v>***.***.***-**</v>
      </c>
      <c r="B66" s="63" t="str">
        <f>'Dados Cadastrais'!B65</f>
        <v>Deyvis de Oliveira Marques</v>
      </c>
      <c r="C66" s="57">
        <v>0</v>
      </c>
      <c r="D66" s="57"/>
      <c r="E66" s="75" t="s">
        <v>545</v>
      </c>
      <c r="F66" s="57"/>
      <c r="G66" s="75" t="s">
        <v>546</v>
      </c>
      <c r="H66" s="57"/>
      <c r="I66" s="66" t="s">
        <v>547</v>
      </c>
      <c r="J66" s="75">
        <f t="shared" si="0"/>
        <v>0</v>
      </c>
    </row>
    <row r="67" spans="1:10" ht="34.5" customHeight="1">
      <c r="A67" s="58" t="str">
        <f>'Dados Cadastrais'!A66</f>
        <v>***.***.***-**</v>
      </c>
      <c r="B67" s="63" t="str">
        <f>'Dados Cadastrais'!B66</f>
        <v>Diego Costa Pinto Dantas</v>
      </c>
      <c r="C67" s="57">
        <v>0</v>
      </c>
      <c r="D67" s="57"/>
      <c r="E67" s="75" t="s">
        <v>545</v>
      </c>
      <c r="F67" s="57"/>
      <c r="G67" s="75" t="s">
        <v>546</v>
      </c>
      <c r="H67" s="57"/>
      <c r="I67" s="66" t="s">
        <v>547</v>
      </c>
      <c r="J67" s="75">
        <f t="shared" si="0"/>
        <v>0</v>
      </c>
    </row>
    <row r="68" spans="1:10" ht="34.5" customHeight="1">
      <c r="A68" s="58" t="str">
        <f>'Dados Cadastrais'!A67</f>
        <v>***.***.***-**</v>
      </c>
      <c r="B68" s="63" t="str">
        <f>'Dados Cadastrais'!B67</f>
        <v>Diego de Almeida Cabral</v>
      </c>
      <c r="C68" s="57">
        <v>0</v>
      </c>
      <c r="D68" s="57"/>
      <c r="E68" s="75" t="s">
        <v>545</v>
      </c>
      <c r="F68" s="57"/>
      <c r="G68" s="75" t="s">
        <v>546</v>
      </c>
      <c r="H68" s="57"/>
      <c r="I68" s="66" t="s">
        <v>547</v>
      </c>
      <c r="J68" s="75">
        <f t="shared" si="0"/>
        <v>0</v>
      </c>
    </row>
    <row r="69" spans="1:10" ht="34.5" customHeight="1">
      <c r="A69" s="58" t="str">
        <f>'Dados Cadastrais'!A68</f>
        <v>***.***.***-**</v>
      </c>
      <c r="B69" s="63" t="str">
        <f>'Dados Cadastrais'!B68</f>
        <v>Dilermando Mota Pereira</v>
      </c>
      <c r="C69" s="67">
        <v>3351.82</v>
      </c>
      <c r="D69" s="57"/>
      <c r="E69" s="75" t="s">
        <v>545</v>
      </c>
      <c r="F69" s="57">
        <v>304.71</v>
      </c>
      <c r="G69" s="75" t="s">
        <v>546</v>
      </c>
      <c r="H69" s="57"/>
      <c r="I69" s="66" t="s">
        <v>547</v>
      </c>
      <c r="J69" s="75">
        <f t="shared" si="0"/>
        <v>3656.53</v>
      </c>
    </row>
    <row r="70" spans="1:10" ht="34.5" customHeight="1">
      <c r="A70" s="58" t="str">
        <f>'Dados Cadastrais'!A69</f>
        <v>***.***.***-**</v>
      </c>
      <c r="B70" s="63" t="str">
        <f>'Dados Cadastrais'!B69</f>
        <v>Divone Maria Pinheiro</v>
      </c>
      <c r="C70" s="76">
        <v>0</v>
      </c>
      <c r="D70" s="57"/>
      <c r="E70" s="75" t="s">
        <v>545</v>
      </c>
      <c r="F70" s="57">
        <v>289.48</v>
      </c>
      <c r="G70" s="75" t="s">
        <v>546</v>
      </c>
      <c r="H70" s="57"/>
      <c r="I70" s="66" t="s">
        <v>547</v>
      </c>
      <c r="J70" s="75">
        <f t="shared" si="0"/>
        <v>289.48</v>
      </c>
    </row>
    <row r="71" spans="1:10" ht="34.5" customHeight="1">
      <c r="A71" s="58" t="str">
        <f>'Dados Cadastrais'!A70</f>
        <v>***.***.***-**</v>
      </c>
      <c r="B71" s="63" t="str">
        <f>'Dados Cadastrais'!B70</f>
        <v>Ederson Solano Batista de Morais</v>
      </c>
      <c r="C71" s="57">
        <v>0</v>
      </c>
      <c r="D71" s="57"/>
      <c r="E71" s="75" t="s">
        <v>545</v>
      </c>
      <c r="F71" s="57"/>
      <c r="G71" s="75" t="s">
        <v>546</v>
      </c>
      <c r="H71" s="57"/>
      <c r="I71" s="66" t="s">
        <v>547</v>
      </c>
      <c r="J71" s="75">
        <f aca="true" t="shared" si="1" ref="J71:J134">C71+D71+F71+H71</f>
        <v>0</v>
      </c>
    </row>
    <row r="72" spans="1:10" ht="34.5" customHeight="1">
      <c r="A72" s="58" t="str">
        <f>'Dados Cadastrais'!A71</f>
        <v>***.***.***-**</v>
      </c>
      <c r="B72" s="63" t="str">
        <f>'Dados Cadastrais'!B71</f>
        <v>Edilson Chaves de Freitas</v>
      </c>
      <c r="C72" s="57">
        <v>0</v>
      </c>
      <c r="D72" s="57"/>
      <c r="E72" s="75" t="s">
        <v>545</v>
      </c>
      <c r="F72" s="57"/>
      <c r="G72" s="75" t="s">
        <v>546</v>
      </c>
      <c r="H72" s="57"/>
      <c r="I72" s="66" t="s">
        <v>547</v>
      </c>
      <c r="J72" s="75">
        <f t="shared" si="1"/>
        <v>0</v>
      </c>
    </row>
    <row r="73" spans="1:10" ht="34.5" customHeight="1">
      <c r="A73" s="58" t="str">
        <f>'Dados Cadastrais'!A72</f>
        <v>***.***.***-**</v>
      </c>
      <c r="B73" s="63" t="str">
        <f>'Dados Cadastrais'!B72</f>
        <v>Edino Jales de Almeida Junior</v>
      </c>
      <c r="C73" s="57">
        <v>0</v>
      </c>
      <c r="D73" s="57"/>
      <c r="E73" s="75" t="s">
        <v>545</v>
      </c>
      <c r="F73" s="57"/>
      <c r="G73" s="75" t="s">
        <v>546</v>
      </c>
      <c r="H73" s="57"/>
      <c r="I73" s="66" t="s">
        <v>547</v>
      </c>
      <c r="J73" s="75">
        <f t="shared" si="1"/>
        <v>0</v>
      </c>
    </row>
    <row r="74" spans="1:10" ht="34.5" customHeight="1">
      <c r="A74" s="58" t="str">
        <f>'Dados Cadastrais'!A73</f>
        <v>***.***.***-**</v>
      </c>
      <c r="B74" s="63" t="str">
        <f>'Dados Cadastrais'!B73</f>
        <v>Eduardo Bezerra de Medeiros Pinheiro</v>
      </c>
      <c r="C74" s="57">
        <v>0</v>
      </c>
      <c r="D74" s="57"/>
      <c r="E74" s="75" t="s">
        <v>545</v>
      </c>
      <c r="F74" s="57">
        <v>289.48</v>
      </c>
      <c r="G74" s="75" t="s">
        <v>546</v>
      </c>
      <c r="H74" s="57"/>
      <c r="I74" s="66" t="s">
        <v>547</v>
      </c>
      <c r="J74" s="75">
        <f t="shared" si="1"/>
        <v>289.48</v>
      </c>
    </row>
    <row r="75" spans="1:10" ht="34.5" customHeight="1">
      <c r="A75" s="58" t="str">
        <f>'Dados Cadastrais'!A74</f>
        <v>***.***.***-**</v>
      </c>
      <c r="B75" s="63" t="str">
        <f>'Dados Cadastrais'!B74</f>
        <v>Eduardo Neri Negreiros</v>
      </c>
      <c r="C75" s="57">
        <v>0</v>
      </c>
      <c r="D75" s="57"/>
      <c r="E75" s="75" t="s">
        <v>545</v>
      </c>
      <c r="F75" s="57"/>
      <c r="G75" s="75" t="s">
        <v>546</v>
      </c>
      <c r="H75" s="57"/>
      <c r="I75" s="66" t="s">
        <v>547</v>
      </c>
      <c r="J75" s="75">
        <f t="shared" si="1"/>
        <v>0</v>
      </c>
    </row>
    <row r="76" spans="1:10" ht="34.5" customHeight="1">
      <c r="A76" s="58" t="str">
        <f>'Dados Cadastrais'!A75</f>
        <v>***.***.***-**</v>
      </c>
      <c r="B76" s="63" t="str">
        <f>'Dados Cadastrais'!B75</f>
        <v>Elane Palmeira de Souza</v>
      </c>
      <c r="C76" s="76">
        <v>0</v>
      </c>
      <c r="D76" s="57"/>
      <c r="E76" s="75" t="s">
        <v>545</v>
      </c>
      <c r="F76" s="57">
        <v>289.48</v>
      </c>
      <c r="G76" s="75" t="s">
        <v>546</v>
      </c>
      <c r="H76" s="57"/>
      <c r="I76" s="66" t="s">
        <v>547</v>
      </c>
      <c r="J76" s="75">
        <f t="shared" si="1"/>
        <v>289.48</v>
      </c>
    </row>
    <row r="77" spans="1:10" ht="34.5" customHeight="1">
      <c r="A77" s="58" t="str">
        <f>'Dados Cadastrais'!A76</f>
        <v>***.***.***-**</v>
      </c>
      <c r="B77" s="63" t="str">
        <f>'Dados Cadastrais'!B76</f>
        <v>Eliana Alves Marinho</v>
      </c>
      <c r="C77" s="57">
        <v>3184.23</v>
      </c>
      <c r="D77" s="57"/>
      <c r="E77" s="75" t="s">
        <v>545</v>
      </c>
      <c r="F77" s="57"/>
      <c r="G77" s="75" t="s">
        <v>546</v>
      </c>
      <c r="H77" s="57"/>
      <c r="I77" s="66" t="s">
        <v>547</v>
      </c>
      <c r="J77" s="75">
        <f t="shared" si="1"/>
        <v>3184.23</v>
      </c>
    </row>
    <row r="78" spans="1:10" ht="34.5" customHeight="1">
      <c r="A78" s="58" t="str">
        <f>'Dados Cadastrais'!A77</f>
        <v>***.***.***-**</v>
      </c>
      <c r="B78" s="63" t="str">
        <f>'Dados Cadastrais'!B77</f>
        <v>Emanuel Telino Monteiro</v>
      </c>
      <c r="C78" s="57">
        <v>0</v>
      </c>
      <c r="D78" s="57"/>
      <c r="E78" s="75" t="s">
        <v>545</v>
      </c>
      <c r="F78" s="57"/>
      <c r="G78" s="75" t="s">
        <v>546</v>
      </c>
      <c r="H78" s="57"/>
      <c r="I78" s="66" t="s">
        <v>547</v>
      </c>
      <c r="J78" s="75">
        <f t="shared" si="1"/>
        <v>0</v>
      </c>
    </row>
    <row r="79" spans="1:10" ht="34.5" customHeight="1">
      <c r="A79" s="58" t="str">
        <f>'Dados Cadastrais'!A78</f>
        <v>***.***.***-**</v>
      </c>
      <c r="B79" s="63" t="str">
        <f>'Dados Cadastrais'!B78</f>
        <v>Emanuella Cristina Pereira Fernandes</v>
      </c>
      <c r="C79" s="57">
        <v>0</v>
      </c>
      <c r="D79" s="57"/>
      <c r="E79" s="75" t="s">
        <v>545</v>
      </c>
      <c r="F79" s="57"/>
      <c r="G79" s="75" t="s">
        <v>546</v>
      </c>
      <c r="H79" s="57"/>
      <c r="I79" s="66" t="s">
        <v>547</v>
      </c>
      <c r="J79" s="75">
        <f t="shared" si="1"/>
        <v>0</v>
      </c>
    </row>
    <row r="80" spans="1:10" ht="34.5" customHeight="1">
      <c r="A80" s="58" t="str">
        <f>'Dados Cadastrais'!A79</f>
        <v>***.***.***-**</v>
      </c>
      <c r="B80" s="63" t="str">
        <f>'Dados Cadastrais'!B79</f>
        <v>Erika de Paiva Duarte Tinoco</v>
      </c>
      <c r="C80" s="57">
        <v>0</v>
      </c>
      <c r="D80" s="57"/>
      <c r="E80" s="75" t="s">
        <v>545</v>
      </c>
      <c r="F80" s="57">
        <v>578.95</v>
      </c>
      <c r="G80" s="75" t="s">
        <v>546</v>
      </c>
      <c r="H80" s="57"/>
      <c r="I80" s="66" t="s">
        <v>547</v>
      </c>
      <c r="J80" s="75">
        <f t="shared" si="1"/>
        <v>578.95</v>
      </c>
    </row>
    <row r="81" spans="1:10" ht="34.5" customHeight="1">
      <c r="A81" s="58" t="str">
        <f>'Dados Cadastrais'!A80</f>
        <v>***.***.***-**</v>
      </c>
      <c r="B81" s="63" t="str">
        <f>'Dados Cadastrais'!B80</f>
        <v>Erika Souza Correa Oliveira</v>
      </c>
      <c r="C81" s="57">
        <v>0</v>
      </c>
      <c r="D81" s="57"/>
      <c r="E81" s="75" t="s">
        <v>545</v>
      </c>
      <c r="F81" s="57"/>
      <c r="G81" s="75" t="s">
        <v>546</v>
      </c>
      <c r="H81" s="57"/>
      <c r="I81" s="66" t="s">
        <v>547</v>
      </c>
      <c r="J81" s="75">
        <f t="shared" si="1"/>
        <v>0</v>
      </c>
    </row>
    <row r="82" spans="1:10" ht="34.5" customHeight="1">
      <c r="A82" s="58" t="str">
        <f>'Dados Cadastrais'!A81</f>
        <v>***.***.***-**</v>
      </c>
      <c r="B82" s="63" t="str">
        <f>'Dados Cadastrais'!B81</f>
        <v>Eustaquio Jose Freire de Farias</v>
      </c>
      <c r="C82" s="57">
        <v>3184.23</v>
      </c>
      <c r="D82" s="57"/>
      <c r="E82" s="75" t="s">
        <v>545</v>
      </c>
      <c r="F82" s="57"/>
      <c r="G82" s="75" t="s">
        <v>546</v>
      </c>
      <c r="H82" s="57"/>
      <c r="I82" s="66" t="s">
        <v>547</v>
      </c>
      <c r="J82" s="75">
        <f t="shared" si="1"/>
        <v>3184.23</v>
      </c>
    </row>
    <row r="83" spans="1:10" ht="34.5" customHeight="1">
      <c r="A83" s="58" t="str">
        <f>'Dados Cadastrais'!A82</f>
        <v>***.***.***-**</v>
      </c>
      <c r="B83" s="63" t="str">
        <f>'Dados Cadastrais'!B82</f>
        <v>Evaldo Dantas Segundo</v>
      </c>
      <c r="C83" s="57">
        <v>0</v>
      </c>
      <c r="D83" s="57"/>
      <c r="E83" s="75" t="s">
        <v>545</v>
      </c>
      <c r="F83" s="57"/>
      <c r="G83" s="75" t="s">
        <v>546</v>
      </c>
      <c r="H83" s="57"/>
      <c r="I83" s="66" t="s">
        <v>547</v>
      </c>
      <c r="J83" s="75">
        <f t="shared" si="1"/>
        <v>0</v>
      </c>
    </row>
    <row r="84" spans="1:10" ht="34.5" customHeight="1">
      <c r="A84" s="58" t="str">
        <f>'Dados Cadastrais'!A83</f>
        <v>***.***.***-**</v>
      </c>
      <c r="B84" s="63" t="str">
        <f>'Dados Cadastrais'!B83</f>
        <v>Eveline Guedes Lima </v>
      </c>
      <c r="C84" s="57">
        <v>0</v>
      </c>
      <c r="D84" s="57"/>
      <c r="E84" s="75" t="s">
        <v>545</v>
      </c>
      <c r="F84" s="57">
        <v>578.95</v>
      </c>
      <c r="G84" s="75" t="s">
        <v>546</v>
      </c>
      <c r="H84" s="57"/>
      <c r="I84" s="66" t="s">
        <v>547</v>
      </c>
      <c r="J84" s="75">
        <f t="shared" si="1"/>
        <v>578.95</v>
      </c>
    </row>
    <row r="85" spans="1:10" ht="34.5" customHeight="1">
      <c r="A85" s="58" t="str">
        <f>'Dados Cadastrais'!A84</f>
        <v>***.***.***-**</v>
      </c>
      <c r="B85" s="63" t="str">
        <f>'Dados Cadastrais'!B84</f>
        <v>Everton Amaral de Araujo</v>
      </c>
      <c r="C85" s="57">
        <v>0</v>
      </c>
      <c r="D85" s="57"/>
      <c r="E85" s="75" t="s">
        <v>545</v>
      </c>
      <c r="F85" s="57"/>
      <c r="G85" s="75" t="s">
        <v>546</v>
      </c>
      <c r="H85" s="57"/>
      <c r="I85" s="66" t="s">
        <v>547</v>
      </c>
      <c r="J85" s="75">
        <f t="shared" si="1"/>
        <v>0</v>
      </c>
    </row>
    <row r="86" spans="1:10" ht="34.5" customHeight="1">
      <c r="A86" s="58" t="str">
        <f>'Dados Cadastrais'!A85</f>
        <v>***.***.***-**</v>
      </c>
      <c r="B86" s="63" t="str">
        <f>'Dados Cadastrais'!B85</f>
        <v>Expedito Ferreira de Souza</v>
      </c>
      <c r="C86" s="57">
        <v>3777.46</v>
      </c>
      <c r="D86" s="57">
        <v>3869.47</v>
      </c>
      <c r="E86" s="75" t="s">
        <v>545</v>
      </c>
      <c r="F86" s="57">
        <v>1828.27</v>
      </c>
      <c r="G86" s="75" t="s">
        <v>546</v>
      </c>
      <c r="H86" s="57"/>
      <c r="I86" s="66" t="s">
        <v>547</v>
      </c>
      <c r="J86" s="75">
        <f t="shared" si="1"/>
        <v>9475.2</v>
      </c>
    </row>
    <row r="87" spans="1:10" ht="34.5" customHeight="1">
      <c r="A87" s="58" t="str">
        <f>'Dados Cadastrais'!A86</f>
        <v>***.***.***-**</v>
      </c>
      <c r="B87" s="63" t="str">
        <f>'Dados Cadastrais'!B86</f>
        <v>Fabio Antonio Correia Filgueira</v>
      </c>
      <c r="C87" s="76">
        <v>0</v>
      </c>
      <c r="D87" s="57"/>
      <c r="E87" s="75" t="s">
        <v>545</v>
      </c>
      <c r="F87" s="57">
        <v>868.43</v>
      </c>
      <c r="G87" s="75" t="s">
        <v>546</v>
      </c>
      <c r="H87" s="57"/>
      <c r="I87" s="66" t="s">
        <v>547</v>
      </c>
      <c r="J87" s="75">
        <f t="shared" si="1"/>
        <v>868.43</v>
      </c>
    </row>
    <row r="88" spans="1:10" ht="34.5" customHeight="1">
      <c r="A88" s="58" t="str">
        <f>'Dados Cadastrais'!A87</f>
        <v>***.***.***-**</v>
      </c>
      <c r="B88" s="63" t="str">
        <f>'Dados Cadastrais'!B87</f>
        <v>Fabio Ferreira Vasconcelos</v>
      </c>
      <c r="C88" s="57">
        <v>0</v>
      </c>
      <c r="D88" s="57"/>
      <c r="E88" s="75" t="s">
        <v>545</v>
      </c>
      <c r="F88" s="57"/>
      <c r="G88" s="75" t="s">
        <v>546</v>
      </c>
      <c r="H88" s="57"/>
      <c r="I88" s="66" t="s">
        <v>547</v>
      </c>
      <c r="J88" s="75">
        <f t="shared" si="1"/>
        <v>0</v>
      </c>
    </row>
    <row r="89" spans="1:10" ht="34.5" customHeight="1">
      <c r="A89" s="58" t="str">
        <f>'Dados Cadastrais'!A88</f>
        <v>***.***.***-**</v>
      </c>
      <c r="B89" s="63" t="str">
        <f>'Dados Cadastrais'!B88</f>
        <v>Fabio Wellington Ataide Alves</v>
      </c>
      <c r="C89" s="76">
        <v>0</v>
      </c>
      <c r="D89" s="57"/>
      <c r="E89" s="75" t="s">
        <v>545</v>
      </c>
      <c r="F89" s="57">
        <v>868.43</v>
      </c>
      <c r="G89" s="75" t="s">
        <v>546</v>
      </c>
      <c r="H89" s="57"/>
      <c r="I89" s="66" t="s">
        <v>547</v>
      </c>
      <c r="J89" s="75">
        <f t="shared" si="1"/>
        <v>868.43</v>
      </c>
    </row>
    <row r="90" spans="1:10" ht="34.5" customHeight="1">
      <c r="A90" s="58" t="str">
        <f>'Dados Cadastrais'!A89</f>
        <v>***.***.***-**</v>
      </c>
      <c r="B90" s="63" t="str">
        <f>'Dados Cadastrais'!B89</f>
        <v>Fatima Maria Costa Soares de Lima</v>
      </c>
      <c r="C90" s="57">
        <v>3184.23</v>
      </c>
      <c r="D90" s="57"/>
      <c r="E90" s="75" t="s">
        <v>545</v>
      </c>
      <c r="F90" s="57"/>
      <c r="G90" s="75" t="s">
        <v>546</v>
      </c>
      <c r="H90" s="57"/>
      <c r="I90" s="66" t="s">
        <v>547</v>
      </c>
      <c r="J90" s="75">
        <f t="shared" si="1"/>
        <v>3184.23</v>
      </c>
    </row>
    <row r="91" spans="1:10" ht="34.5" customHeight="1">
      <c r="A91" s="58" t="str">
        <f>'Dados Cadastrais'!A90</f>
        <v>***.***.***-**</v>
      </c>
      <c r="B91" s="63" t="str">
        <f>'Dados Cadastrais'!B90</f>
        <v>Felipe Luiz Machado Barros</v>
      </c>
      <c r="C91" s="76">
        <v>0</v>
      </c>
      <c r="D91" s="57"/>
      <c r="E91" s="75" t="s">
        <v>545</v>
      </c>
      <c r="F91" s="57">
        <v>550</v>
      </c>
      <c r="G91" s="75" t="s">
        <v>546</v>
      </c>
      <c r="H91" s="57"/>
      <c r="I91" s="66" t="s">
        <v>547</v>
      </c>
      <c r="J91" s="75">
        <f t="shared" si="1"/>
        <v>550</v>
      </c>
    </row>
    <row r="92" spans="1:10" ht="34.5" customHeight="1">
      <c r="A92" s="58" t="str">
        <f>'Dados Cadastrais'!A91</f>
        <v>***.***.***-**</v>
      </c>
      <c r="B92" s="63" t="str">
        <f>'Dados Cadastrais'!B91</f>
        <v>Flavia Bezerra</v>
      </c>
      <c r="C92" s="76">
        <v>0</v>
      </c>
      <c r="D92" s="57"/>
      <c r="E92" s="75" t="s">
        <v>545</v>
      </c>
      <c r="F92" s="57">
        <v>578.95</v>
      </c>
      <c r="G92" s="75" t="s">
        <v>546</v>
      </c>
      <c r="H92" s="57"/>
      <c r="I92" s="66" t="s">
        <v>547</v>
      </c>
      <c r="J92" s="75">
        <f t="shared" si="1"/>
        <v>578.95</v>
      </c>
    </row>
    <row r="93" spans="1:10" ht="34.5" customHeight="1">
      <c r="A93" s="58" t="str">
        <f>'Dados Cadastrais'!A92</f>
        <v>***.***.***-**</v>
      </c>
      <c r="B93" s="63" t="str">
        <f>'Dados Cadastrais'!B92</f>
        <v>Flavia Sousa Dantas Pinto</v>
      </c>
      <c r="C93" s="57">
        <v>0</v>
      </c>
      <c r="D93" s="57"/>
      <c r="E93" s="75" t="s">
        <v>545</v>
      </c>
      <c r="F93" s="57"/>
      <c r="G93" s="75" t="s">
        <v>546</v>
      </c>
      <c r="H93" s="57"/>
      <c r="I93" s="66" t="s">
        <v>547</v>
      </c>
      <c r="J93" s="75">
        <f t="shared" si="1"/>
        <v>0</v>
      </c>
    </row>
    <row r="94" spans="1:10" ht="34.5" customHeight="1">
      <c r="A94" s="58" t="str">
        <f>'Dados Cadastrais'!A93</f>
        <v>***.***.***-**</v>
      </c>
      <c r="B94" s="63" t="str">
        <f>'Dados Cadastrais'!B93</f>
        <v>Flavio Cesar Barbalho de Mello</v>
      </c>
      <c r="C94" s="57">
        <v>0</v>
      </c>
      <c r="D94" s="57"/>
      <c r="E94" s="75" t="s">
        <v>545</v>
      </c>
      <c r="F94" s="57"/>
      <c r="G94" s="75" t="s">
        <v>546</v>
      </c>
      <c r="H94" s="57"/>
      <c r="I94" s="66" t="s">
        <v>547</v>
      </c>
      <c r="J94" s="75">
        <f t="shared" si="1"/>
        <v>0</v>
      </c>
    </row>
    <row r="95" spans="1:10" ht="34.5" customHeight="1">
      <c r="A95" s="58" t="str">
        <f>'Dados Cadastrais'!A94</f>
        <v>***.***.***-**</v>
      </c>
      <c r="B95" s="63" t="str">
        <f>'Dados Cadastrais'!B94</f>
        <v>Flavio Ricardo Pires de Amorim</v>
      </c>
      <c r="C95" s="57">
        <v>0</v>
      </c>
      <c r="D95" s="57"/>
      <c r="E95" s="75" t="s">
        <v>545</v>
      </c>
      <c r="F95" s="57">
        <v>550</v>
      </c>
      <c r="G95" s="75" t="s">
        <v>546</v>
      </c>
      <c r="H95" s="57"/>
      <c r="I95" s="66" t="s">
        <v>547</v>
      </c>
      <c r="J95" s="75">
        <f t="shared" si="1"/>
        <v>550</v>
      </c>
    </row>
    <row r="96" spans="1:10" ht="34.5" customHeight="1">
      <c r="A96" s="58" t="str">
        <f>'Dados Cadastrais'!A95</f>
        <v>***.***.***-**</v>
      </c>
      <c r="B96" s="63" t="str">
        <f>'Dados Cadastrais'!B95</f>
        <v>Flavio Roberto Pessoa de Morais</v>
      </c>
      <c r="C96" s="57">
        <v>0</v>
      </c>
      <c r="D96" s="57"/>
      <c r="E96" s="75" t="s">
        <v>545</v>
      </c>
      <c r="F96" s="57"/>
      <c r="G96" s="75" t="s">
        <v>546</v>
      </c>
      <c r="H96" s="57"/>
      <c r="I96" s="66" t="s">
        <v>547</v>
      </c>
      <c r="J96" s="75">
        <f t="shared" si="1"/>
        <v>0</v>
      </c>
    </row>
    <row r="97" spans="1:10" ht="34.5" customHeight="1">
      <c r="A97" s="58" t="str">
        <f>'Dados Cadastrais'!A96</f>
        <v>***.***.***-**</v>
      </c>
      <c r="B97" s="63" t="str">
        <f>'Dados Cadastrais'!B96</f>
        <v>Francimar Dias Araujo da Silva</v>
      </c>
      <c r="C97" s="57">
        <v>3184.23</v>
      </c>
      <c r="D97" s="57"/>
      <c r="E97" s="75" t="s">
        <v>545</v>
      </c>
      <c r="F97" s="57"/>
      <c r="G97" s="75" t="s">
        <v>546</v>
      </c>
      <c r="H97" s="57"/>
      <c r="I97" s="66" t="s">
        <v>547</v>
      </c>
      <c r="J97" s="75">
        <f t="shared" si="1"/>
        <v>3184.23</v>
      </c>
    </row>
    <row r="98" spans="1:10" ht="34.5" customHeight="1">
      <c r="A98" s="58" t="str">
        <f>'Dados Cadastrais'!A97</f>
        <v>***.***.***-**</v>
      </c>
      <c r="B98" s="63" t="str">
        <f>'Dados Cadastrais'!B97</f>
        <v>Francisca Maria Tereza Maia Diogenes</v>
      </c>
      <c r="C98" s="57">
        <v>4030.33</v>
      </c>
      <c r="D98" s="57">
        <v>3919.8</v>
      </c>
      <c r="E98" s="75" t="s">
        <v>545</v>
      </c>
      <c r="F98" s="76"/>
      <c r="G98" s="75" t="s">
        <v>546</v>
      </c>
      <c r="H98" s="57">
        <v>3771.98</v>
      </c>
      <c r="I98" s="66" t="s">
        <v>547</v>
      </c>
      <c r="J98" s="75">
        <f t="shared" si="1"/>
        <v>11722.11</v>
      </c>
    </row>
    <row r="99" spans="1:10" ht="34.5" customHeight="1">
      <c r="A99" s="58" t="str">
        <f>'Dados Cadastrais'!A98</f>
        <v>***.***.***-**</v>
      </c>
      <c r="B99" s="63" t="str">
        <f>'Dados Cadastrais'!B98</f>
        <v>Francisco de Assis B Queiroz e Silva</v>
      </c>
      <c r="C99" s="57">
        <v>3184.23</v>
      </c>
      <c r="D99" s="57"/>
      <c r="E99" s="75" t="s">
        <v>545</v>
      </c>
      <c r="F99" s="57"/>
      <c r="G99" s="75" t="s">
        <v>546</v>
      </c>
      <c r="H99" s="57"/>
      <c r="I99" s="66" t="s">
        <v>547</v>
      </c>
      <c r="J99" s="75">
        <f t="shared" si="1"/>
        <v>3184.23</v>
      </c>
    </row>
    <row r="100" spans="1:10" ht="34.5" customHeight="1">
      <c r="A100" s="58" t="str">
        <f>'Dados Cadastrais'!A99</f>
        <v>***.***.***-**</v>
      </c>
      <c r="B100" s="63" t="str">
        <f>'Dados Cadastrais'!B99</f>
        <v>Francisco Gabriel Maia Neto</v>
      </c>
      <c r="C100" s="76"/>
      <c r="D100" s="57"/>
      <c r="E100" s="75" t="s">
        <v>545</v>
      </c>
      <c r="F100" s="57">
        <v>578.95</v>
      </c>
      <c r="G100" s="75" t="s">
        <v>546</v>
      </c>
      <c r="H100" s="57"/>
      <c r="I100" s="66" t="s">
        <v>547</v>
      </c>
      <c r="J100" s="75">
        <f t="shared" si="1"/>
        <v>578.95</v>
      </c>
    </row>
    <row r="101" spans="1:10" ht="34.5" customHeight="1">
      <c r="A101" s="58" t="str">
        <f>'Dados Cadastrais'!A100</f>
        <v>***.***.***-**</v>
      </c>
      <c r="B101" s="63" t="str">
        <f>'Dados Cadastrais'!B100</f>
        <v>Francisco Pereira Rocha Junior</v>
      </c>
      <c r="C101" s="57">
        <v>0</v>
      </c>
      <c r="D101" s="57"/>
      <c r="E101" s="75" t="s">
        <v>545</v>
      </c>
      <c r="F101" s="57"/>
      <c r="G101" s="75" t="s">
        <v>546</v>
      </c>
      <c r="H101" s="57"/>
      <c r="I101" s="66" t="s">
        <v>547</v>
      </c>
      <c r="J101" s="75">
        <f t="shared" si="1"/>
        <v>0</v>
      </c>
    </row>
    <row r="102" spans="1:10" ht="34.5" customHeight="1">
      <c r="A102" s="58" t="str">
        <f>'Dados Cadastrais'!A101</f>
        <v>***.***.***-**</v>
      </c>
      <c r="B102" s="63" t="str">
        <f>'Dados Cadastrais'!B101</f>
        <v>Francisco Saraiva Dantas Sobrinho</v>
      </c>
      <c r="C102" s="57">
        <v>3351.82</v>
      </c>
      <c r="D102" s="57"/>
      <c r="E102" s="75" t="s">
        <v>545</v>
      </c>
      <c r="F102" s="57"/>
      <c r="G102" s="75" t="s">
        <v>546</v>
      </c>
      <c r="H102" s="57"/>
      <c r="I102" s="66" t="s">
        <v>547</v>
      </c>
      <c r="J102" s="75">
        <f t="shared" si="1"/>
        <v>3351.82</v>
      </c>
    </row>
    <row r="103" spans="1:10" ht="34.5" customHeight="1">
      <c r="A103" s="58" t="str">
        <f>'Dados Cadastrais'!A102</f>
        <v>***.***.***-**</v>
      </c>
      <c r="B103" s="63" t="str">
        <f>'Dados Cadastrais'!B102</f>
        <v>Francisco Seraphico da Nobrega Coutinho</v>
      </c>
      <c r="C103" s="76"/>
      <c r="D103" s="57"/>
      <c r="E103" s="75" t="s">
        <v>545</v>
      </c>
      <c r="F103" s="57">
        <v>868.43</v>
      </c>
      <c r="G103" s="75" t="s">
        <v>546</v>
      </c>
      <c r="H103" s="57"/>
      <c r="I103" s="66" t="s">
        <v>547</v>
      </c>
      <c r="J103" s="75">
        <f t="shared" si="1"/>
        <v>868.43</v>
      </c>
    </row>
    <row r="104" spans="1:10" ht="34.5" customHeight="1">
      <c r="A104" s="58" t="str">
        <f>'Dados Cadastrais'!A103</f>
        <v>***.***.***-**</v>
      </c>
      <c r="B104" s="63" t="str">
        <f>'Dados Cadastrais'!B103</f>
        <v>Gabriella Edvanda Marques Felix</v>
      </c>
      <c r="C104" s="76"/>
      <c r="D104" s="57"/>
      <c r="E104" s="75" t="s">
        <v>545</v>
      </c>
      <c r="F104" s="57">
        <v>275</v>
      </c>
      <c r="G104" s="75" t="s">
        <v>546</v>
      </c>
      <c r="H104" s="57"/>
      <c r="I104" s="66" t="s">
        <v>547</v>
      </c>
      <c r="J104" s="75">
        <f t="shared" si="1"/>
        <v>275</v>
      </c>
    </row>
    <row r="105" spans="1:10" ht="34.5" customHeight="1">
      <c r="A105" s="58" t="str">
        <f>'Dados Cadastrais'!A104</f>
        <v>***.***.***-**</v>
      </c>
      <c r="B105" s="63" t="str">
        <f>'Dados Cadastrais'!B104</f>
        <v>Geomar Brito Medeiros</v>
      </c>
      <c r="C105" s="76"/>
      <c r="D105" s="57"/>
      <c r="E105" s="75" t="s">
        <v>545</v>
      </c>
      <c r="F105" s="57">
        <v>868.43</v>
      </c>
      <c r="G105" s="75" t="s">
        <v>546</v>
      </c>
      <c r="H105" s="57"/>
      <c r="I105" s="66" t="s">
        <v>547</v>
      </c>
      <c r="J105" s="75">
        <f t="shared" si="1"/>
        <v>868.43</v>
      </c>
    </row>
    <row r="106" spans="1:10" ht="34.5" customHeight="1">
      <c r="A106" s="58" t="str">
        <f>'Dados Cadastrais'!A105</f>
        <v>***.***.***-**</v>
      </c>
      <c r="B106" s="63" t="str">
        <f>'Dados Cadastrais'!B105</f>
        <v>Geraldo Antonio da Mota</v>
      </c>
      <c r="C106" s="76"/>
      <c r="D106" s="57"/>
      <c r="E106" s="75" t="s">
        <v>545</v>
      </c>
      <c r="F106" s="57">
        <v>1157.9</v>
      </c>
      <c r="G106" s="75" t="s">
        <v>546</v>
      </c>
      <c r="H106" s="57"/>
      <c r="I106" s="66" t="s">
        <v>547</v>
      </c>
      <c r="J106" s="75">
        <f t="shared" si="1"/>
        <v>1157.9</v>
      </c>
    </row>
    <row r="107" spans="1:10" ht="34.5" customHeight="1">
      <c r="A107" s="58" t="str">
        <f>'Dados Cadastrais'!A106</f>
        <v>***.***.***-**</v>
      </c>
      <c r="B107" s="63" t="str">
        <f>'Dados Cadastrais'!B106</f>
        <v>Gilson Barbosa de Albuquerque</v>
      </c>
      <c r="C107" s="57">
        <v>3351.82</v>
      </c>
      <c r="D107" s="57"/>
      <c r="E107" s="75" t="s">
        <v>545</v>
      </c>
      <c r="F107" s="57"/>
      <c r="G107" s="75" t="s">
        <v>546</v>
      </c>
      <c r="H107" s="57"/>
      <c r="I107" s="66" t="s">
        <v>547</v>
      </c>
      <c r="J107" s="75">
        <f t="shared" si="1"/>
        <v>3351.82</v>
      </c>
    </row>
    <row r="108" spans="1:10" ht="34.5" customHeight="1">
      <c r="A108" s="58" t="str">
        <f>'Dados Cadastrais'!A107</f>
        <v>***.***.***-**</v>
      </c>
      <c r="B108" s="63" t="str">
        <f>'Dados Cadastrais'!B107</f>
        <v>Gisela Besch</v>
      </c>
      <c r="C108" s="57">
        <v>0</v>
      </c>
      <c r="D108" s="57"/>
      <c r="E108" s="75" t="s">
        <v>545</v>
      </c>
      <c r="F108" s="57"/>
      <c r="G108" s="75" t="s">
        <v>546</v>
      </c>
      <c r="H108" s="57"/>
      <c r="I108" s="66" t="s">
        <v>547</v>
      </c>
      <c r="J108" s="75">
        <f t="shared" si="1"/>
        <v>0</v>
      </c>
    </row>
    <row r="109" spans="1:10" ht="34.5" customHeight="1">
      <c r="A109" s="58" t="str">
        <f>'Dados Cadastrais'!A108</f>
        <v>***.***.***-**</v>
      </c>
      <c r="B109" s="63" t="str">
        <f>'Dados Cadastrais'!B108</f>
        <v>Giselle Priscila Cortez Guedes</v>
      </c>
      <c r="C109" s="57">
        <v>0</v>
      </c>
      <c r="D109" s="57"/>
      <c r="E109" s="75" t="s">
        <v>545</v>
      </c>
      <c r="F109" s="57"/>
      <c r="G109" s="75" t="s">
        <v>546</v>
      </c>
      <c r="H109" s="57"/>
      <c r="I109" s="66" t="s">
        <v>547</v>
      </c>
      <c r="J109" s="75">
        <f t="shared" si="1"/>
        <v>0</v>
      </c>
    </row>
    <row r="110" spans="1:10" ht="34.5" customHeight="1">
      <c r="A110" s="58" t="str">
        <f>'Dados Cadastrais'!A109</f>
        <v>***.***.***-**</v>
      </c>
      <c r="B110" s="63" t="str">
        <f>'Dados Cadastrais'!B109</f>
        <v>Giulliana Silveira de Souza Lima</v>
      </c>
      <c r="C110" s="57">
        <v>0</v>
      </c>
      <c r="D110" s="57"/>
      <c r="E110" s="75" t="s">
        <v>545</v>
      </c>
      <c r="F110" s="57"/>
      <c r="G110" s="75" t="s">
        <v>546</v>
      </c>
      <c r="H110" s="57"/>
      <c r="I110" s="66" t="s">
        <v>547</v>
      </c>
      <c r="J110" s="75">
        <f t="shared" si="1"/>
        <v>0</v>
      </c>
    </row>
    <row r="111" spans="1:10" ht="34.5" customHeight="1">
      <c r="A111" s="58" t="str">
        <f>'Dados Cadastrais'!A110</f>
        <v>***.***.***-**</v>
      </c>
      <c r="B111" s="63" t="str">
        <f>'Dados Cadastrais'!B110</f>
        <v>Glauber Antonio Nunes Rego</v>
      </c>
      <c r="C111" s="57">
        <v>0</v>
      </c>
      <c r="D111" s="57"/>
      <c r="E111" s="75" t="s">
        <v>545</v>
      </c>
      <c r="F111" s="57"/>
      <c r="G111" s="75" t="s">
        <v>546</v>
      </c>
      <c r="H111" s="57"/>
      <c r="I111" s="66" t="s">
        <v>547</v>
      </c>
      <c r="J111" s="75">
        <f t="shared" si="1"/>
        <v>0</v>
      </c>
    </row>
    <row r="112" spans="1:10" ht="34.5" customHeight="1">
      <c r="A112" s="58" t="str">
        <f>'Dados Cadastrais'!A111</f>
        <v>***.***.***-**</v>
      </c>
      <c r="B112" s="63" t="str">
        <f>'Dados Cadastrais'!B111</f>
        <v>Guilherme Melo Cortez</v>
      </c>
      <c r="C112" s="76"/>
      <c r="D112" s="57"/>
      <c r="E112" s="75" t="s">
        <v>545</v>
      </c>
      <c r="F112" s="57">
        <v>868.43</v>
      </c>
      <c r="G112" s="75" t="s">
        <v>546</v>
      </c>
      <c r="H112" s="57"/>
      <c r="I112" s="66" t="s">
        <v>547</v>
      </c>
      <c r="J112" s="75">
        <f t="shared" si="1"/>
        <v>868.43</v>
      </c>
    </row>
    <row r="113" spans="1:10" ht="34.5" customHeight="1">
      <c r="A113" s="58" t="str">
        <f>'Dados Cadastrais'!A112</f>
        <v>***.***.***-**</v>
      </c>
      <c r="B113" s="63" t="str">
        <f>'Dados Cadastrais'!B112</f>
        <v>Guilherme Newton do Monte Pinto</v>
      </c>
      <c r="C113" s="57">
        <v>0</v>
      </c>
      <c r="D113" s="57"/>
      <c r="E113" s="75" t="s">
        <v>545</v>
      </c>
      <c r="F113" s="57"/>
      <c r="G113" s="75" t="s">
        <v>546</v>
      </c>
      <c r="H113" s="57"/>
      <c r="I113" s="66" t="s">
        <v>547</v>
      </c>
      <c r="J113" s="75">
        <f t="shared" si="1"/>
        <v>0</v>
      </c>
    </row>
    <row r="114" spans="1:10" ht="34.5" customHeight="1">
      <c r="A114" s="58" t="str">
        <f>'Dados Cadastrais'!A113</f>
        <v>***.***.***-**</v>
      </c>
      <c r="B114" s="63" t="str">
        <f>'Dados Cadastrais'!B113</f>
        <v>Gustavo Eugenio de Carvalho Bezerra</v>
      </c>
      <c r="C114" s="76"/>
      <c r="D114" s="57"/>
      <c r="E114" s="75" t="s">
        <v>545</v>
      </c>
      <c r="F114" s="57">
        <v>578.95</v>
      </c>
      <c r="G114" s="75" t="s">
        <v>546</v>
      </c>
      <c r="H114" s="57"/>
      <c r="I114" s="66" t="s">
        <v>547</v>
      </c>
      <c r="J114" s="75">
        <f t="shared" si="1"/>
        <v>578.95</v>
      </c>
    </row>
    <row r="115" spans="1:10" ht="34.5" customHeight="1">
      <c r="A115" s="58" t="str">
        <f>'Dados Cadastrais'!A114</f>
        <v>***.***.***-**</v>
      </c>
      <c r="B115" s="63" t="str">
        <f>'Dados Cadastrais'!B114</f>
        <v>Gustavo Henrique Silveira Silva</v>
      </c>
      <c r="C115" s="76"/>
      <c r="D115" s="57"/>
      <c r="E115" s="75" t="s">
        <v>545</v>
      </c>
      <c r="F115" s="57">
        <v>1157.9</v>
      </c>
      <c r="G115" s="75" t="s">
        <v>546</v>
      </c>
      <c r="H115" s="57"/>
      <c r="I115" s="66" t="s">
        <v>547</v>
      </c>
      <c r="J115" s="75">
        <f t="shared" si="1"/>
        <v>1157.9</v>
      </c>
    </row>
    <row r="116" spans="1:10" ht="34.5" customHeight="1">
      <c r="A116" s="58" t="str">
        <f>'Dados Cadastrais'!A115</f>
        <v>***.***.***-**</v>
      </c>
      <c r="B116" s="63" t="str">
        <f>'Dados Cadastrais'!B115</f>
        <v>Gustavo Marinho Nogueira Fernandes</v>
      </c>
      <c r="C116" s="76"/>
      <c r="D116" s="57"/>
      <c r="E116" s="75" t="s">
        <v>545</v>
      </c>
      <c r="F116" s="57">
        <v>868.43</v>
      </c>
      <c r="G116" s="75" t="s">
        <v>546</v>
      </c>
      <c r="H116" s="57"/>
      <c r="I116" s="66" t="s">
        <v>547</v>
      </c>
      <c r="J116" s="75">
        <f t="shared" si="1"/>
        <v>868.43</v>
      </c>
    </row>
    <row r="117" spans="1:10" ht="34.5" customHeight="1">
      <c r="A117" s="58" t="str">
        <f>'Dados Cadastrais'!A116</f>
        <v>***.***.***-**</v>
      </c>
      <c r="B117" s="63" t="str">
        <f>'Dados Cadastrais'!B116</f>
        <v>Hadja Rayanne de Almeida Holanda</v>
      </c>
      <c r="C117" s="76"/>
      <c r="D117" s="57">
        <v>3502.6</v>
      </c>
      <c r="E117" s="75" t="s">
        <v>545</v>
      </c>
      <c r="F117" s="57">
        <v>289.48</v>
      </c>
      <c r="G117" s="75" t="s">
        <v>546</v>
      </c>
      <c r="H117" s="57"/>
      <c r="I117" s="66" t="s">
        <v>547</v>
      </c>
      <c r="J117" s="75">
        <f t="shared" si="1"/>
        <v>3792.08</v>
      </c>
    </row>
    <row r="118" spans="1:10" ht="34.5" customHeight="1">
      <c r="A118" s="58" t="str">
        <f>'Dados Cadastrais'!A117</f>
        <v>***.***.***-**</v>
      </c>
      <c r="B118" s="63" t="str">
        <f>'Dados Cadastrais'!B117</f>
        <v>Henrique Baltazar Vilar dos Santos</v>
      </c>
      <c r="C118" s="67">
        <v>3184.23</v>
      </c>
      <c r="D118" s="57"/>
      <c r="E118" s="75" t="s">
        <v>545</v>
      </c>
      <c r="F118" s="57">
        <v>289.48</v>
      </c>
      <c r="G118" s="75" t="s">
        <v>546</v>
      </c>
      <c r="H118" s="57"/>
      <c r="I118" s="66" t="s">
        <v>547</v>
      </c>
      <c r="J118" s="75">
        <f t="shared" si="1"/>
        <v>3473.71</v>
      </c>
    </row>
    <row r="119" spans="1:10" ht="34.5" customHeight="1">
      <c r="A119" s="58" t="str">
        <f>'Dados Cadastrais'!A118</f>
        <v>***.***.***-**</v>
      </c>
      <c r="B119" s="63" t="str">
        <f>'Dados Cadastrais'!B118</f>
        <v>Homero Lechner de Albuquerque</v>
      </c>
      <c r="C119" s="57">
        <v>3184.23</v>
      </c>
      <c r="D119" s="57"/>
      <c r="E119" s="75" t="s">
        <v>545</v>
      </c>
      <c r="F119" s="57"/>
      <c r="G119" s="75" t="s">
        <v>546</v>
      </c>
      <c r="H119" s="57"/>
      <c r="I119" s="66" t="s">
        <v>547</v>
      </c>
      <c r="J119" s="75">
        <f t="shared" si="1"/>
        <v>3184.23</v>
      </c>
    </row>
    <row r="120" spans="1:10" ht="34.5" customHeight="1">
      <c r="A120" s="58" t="str">
        <f>'Dados Cadastrais'!A119</f>
        <v>***.***.***-**</v>
      </c>
      <c r="B120" s="63" t="str">
        <f>'Dados Cadastrais'!B119</f>
        <v>Ibanez Monteiro da Silva</v>
      </c>
      <c r="C120" s="67">
        <v>3351.82</v>
      </c>
      <c r="D120" s="57"/>
      <c r="E120" s="75" t="s">
        <v>545</v>
      </c>
      <c r="F120" s="57">
        <v>609.42</v>
      </c>
      <c r="G120" s="75" t="s">
        <v>546</v>
      </c>
      <c r="H120" s="57"/>
      <c r="I120" s="66" t="s">
        <v>547</v>
      </c>
      <c r="J120" s="75">
        <f t="shared" si="1"/>
        <v>3961.2400000000002</v>
      </c>
    </row>
    <row r="121" spans="1:10" ht="34.5" customHeight="1">
      <c r="A121" s="58" t="str">
        <f>'Dados Cadastrais'!A120</f>
        <v>***.***.***-**</v>
      </c>
      <c r="B121" s="63" t="str">
        <f>'Dados Cadastrais'!B120</f>
        <v>Ilna Rosado Motta</v>
      </c>
      <c r="C121" s="76"/>
      <c r="D121" s="57"/>
      <c r="E121" s="75" t="s">
        <v>545</v>
      </c>
      <c r="F121" s="57">
        <v>275</v>
      </c>
      <c r="G121" s="75" t="s">
        <v>546</v>
      </c>
      <c r="H121" s="57"/>
      <c r="I121" s="66" t="s">
        <v>547</v>
      </c>
      <c r="J121" s="75">
        <f t="shared" si="1"/>
        <v>275</v>
      </c>
    </row>
    <row r="122" spans="1:10" ht="34.5" customHeight="1">
      <c r="A122" s="58" t="str">
        <f>'Dados Cadastrais'!A121</f>
        <v>***.***.***-**</v>
      </c>
      <c r="B122" s="63" t="str">
        <f>'Dados Cadastrais'!B121</f>
        <v>Ingrid Ranielle Farias Sandes</v>
      </c>
      <c r="C122" s="57">
        <v>0</v>
      </c>
      <c r="D122" s="57"/>
      <c r="E122" s="75" t="s">
        <v>545</v>
      </c>
      <c r="F122" s="57"/>
      <c r="G122" s="75" t="s">
        <v>546</v>
      </c>
      <c r="H122" s="57"/>
      <c r="I122" s="66" t="s">
        <v>547</v>
      </c>
      <c r="J122" s="75">
        <f t="shared" si="1"/>
        <v>0</v>
      </c>
    </row>
    <row r="123" spans="1:10" ht="34.5" customHeight="1">
      <c r="A123" s="58" t="str">
        <f>'Dados Cadastrais'!A122</f>
        <v>***.***.***-**</v>
      </c>
      <c r="B123" s="63" t="str">
        <f>'Dados Cadastrais'!B122</f>
        <v>Ivanaldo Bezerra Ferreira dos Santos</v>
      </c>
      <c r="C123" s="57">
        <v>0</v>
      </c>
      <c r="D123" s="57"/>
      <c r="E123" s="75" t="s">
        <v>545</v>
      </c>
      <c r="F123" s="57"/>
      <c r="G123" s="75" t="s">
        <v>546</v>
      </c>
      <c r="H123" s="57"/>
      <c r="I123" s="66" t="s">
        <v>547</v>
      </c>
      <c r="J123" s="75">
        <f t="shared" si="1"/>
        <v>0</v>
      </c>
    </row>
    <row r="124" spans="1:10" ht="34.5" customHeight="1">
      <c r="A124" s="58" t="str">
        <f>'Dados Cadastrais'!A123</f>
        <v>***.***.***-**</v>
      </c>
      <c r="B124" s="63" t="str">
        <f>'Dados Cadastrais'!B123</f>
        <v>Janaina Lobo da Silva Maia</v>
      </c>
      <c r="C124" s="76"/>
      <c r="D124" s="57"/>
      <c r="E124" s="75" t="s">
        <v>545</v>
      </c>
      <c r="F124" s="57">
        <v>275</v>
      </c>
      <c r="G124" s="75" t="s">
        <v>546</v>
      </c>
      <c r="H124" s="57"/>
      <c r="I124" s="66" t="s">
        <v>547</v>
      </c>
      <c r="J124" s="75">
        <f t="shared" si="1"/>
        <v>275</v>
      </c>
    </row>
    <row r="125" spans="1:10" ht="34.5" customHeight="1">
      <c r="A125" s="58" t="str">
        <f>'Dados Cadastrais'!A124</f>
        <v>***.***.***-**</v>
      </c>
      <c r="B125" s="63" t="str">
        <f>'Dados Cadastrais'!B124</f>
        <v>Jarbas Antonio da Silva Bezerra</v>
      </c>
      <c r="C125" s="76"/>
      <c r="D125" s="57"/>
      <c r="E125" s="75" t="s">
        <v>545</v>
      </c>
      <c r="F125" s="57">
        <v>289.48</v>
      </c>
      <c r="G125" s="75" t="s">
        <v>546</v>
      </c>
      <c r="H125" s="57"/>
      <c r="I125" s="66" t="s">
        <v>547</v>
      </c>
      <c r="J125" s="75">
        <f t="shared" si="1"/>
        <v>289.48</v>
      </c>
    </row>
    <row r="126" spans="1:10" ht="34.5" customHeight="1">
      <c r="A126" s="58" t="str">
        <f>'Dados Cadastrais'!A125</f>
        <v>***.***.***-**</v>
      </c>
      <c r="B126" s="63" t="str">
        <f>'Dados Cadastrais'!B125</f>
        <v>Jesse de Andrade Alexandria</v>
      </c>
      <c r="C126" s="76"/>
      <c r="D126" s="57"/>
      <c r="E126" s="75" t="s">
        <v>545</v>
      </c>
      <c r="F126" s="57">
        <v>868.43</v>
      </c>
      <c r="G126" s="75" t="s">
        <v>546</v>
      </c>
      <c r="H126" s="57"/>
      <c r="I126" s="66" t="s">
        <v>547</v>
      </c>
      <c r="J126" s="75">
        <f t="shared" si="1"/>
        <v>868.43</v>
      </c>
    </row>
    <row r="127" spans="1:10" s="77" customFormat="1" ht="34.5" customHeight="1">
      <c r="A127" s="58" t="str">
        <f>'Dados Cadastrais'!A126</f>
        <v>***.***.***-**</v>
      </c>
      <c r="B127" s="63" t="str">
        <f>'Dados Cadastrais'!B126</f>
        <v>Joao Afonso Morais Pordeus</v>
      </c>
      <c r="C127" s="76"/>
      <c r="D127" s="57"/>
      <c r="E127" s="75" t="s">
        <v>545</v>
      </c>
      <c r="F127" s="57">
        <v>578.95</v>
      </c>
      <c r="G127" s="75" t="s">
        <v>546</v>
      </c>
      <c r="H127" s="57"/>
      <c r="I127" s="66" t="s">
        <v>547</v>
      </c>
      <c r="J127" s="75">
        <f t="shared" si="1"/>
        <v>578.95</v>
      </c>
    </row>
    <row r="128" spans="1:10" s="77" customFormat="1" ht="34.5" customHeight="1">
      <c r="A128" s="58" t="str">
        <f>'Dados Cadastrais'!A127</f>
        <v>***.***.***-**</v>
      </c>
      <c r="B128" s="63" t="str">
        <f>'Dados Cadastrais'!B127</f>
        <v>Joao Batista Rodrigues Reboucas</v>
      </c>
      <c r="C128" s="67">
        <v>3351.82</v>
      </c>
      <c r="D128" s="57"/>
      <c r="E128" s="75" t="s">
        <v>545</v>
      </c>
      <c r="F128" s="57">
        <v>609.42</v>
      </c>
      <c r="G128" s="75" t="s">
        <v>546</v>
      </c>
      <c r="H128" s="57"/>
      <c r="I128" s="66" t="s">
        <v>547</v>
      </c>
      <c r="J128" s="75">
        <f t="shared" si="1"/>
        <v>3961.2400000000002</v>
      </c>
    </row>
    <row r="129" spans="1:10" s="77" customFormat="1" ht="34.5" customHeight="1">
      <c r="A129" s="58" t="str">
        <f>'Dados Cadastrais'!A128</f>
        <v>***.***.***-**</v>
      </c>
      <c r="B129" s="63" t="str">
        <f>'Dados Cadastrais'!B128</f>
        <v>Joao Eduardo Ribeiro de Oliveira</v>
      </c>
      <c r="C129" s="76"/>
      <c r="D129" s="57"/>
      <c r="E129" s="75" t="s">
        <v>545</v>
      </c>
      <c r="F129" s="57">
        <v>578.95</v>
      </c>
      <c r="G129" s="75" t="s">
        <v>546</v>
      </c>
      <c r="H129" s="57"/>
      <c r="I129" s="66" t="s">
        <v>547</v>
      </c>
      <c r="J129" s="75">
        <f t="shared" si="1"/>
        <v>578.95</v>
      </c>
    </row>
    <row r="130" spans="1:10" s="77" customFormat="1" ht="34.5" customHeight="1">
      <c r="A130" s="58" t="str">
        <f>'Dados Cadastrais'!A129</f>
        <v>***.***.***-**</v>
      </c>
      <c r="B130" s="63" t="str">
        <f>'Dados Cadastrais'!B129</f>
        <v>Joao Henrique Bressan de Souza</v>
      </c>
      <c r="C130" s="57">
        <v>0</v>
      </c>
      <c r="D130" s="57"/>
      <c r="E130" s="75" t="s">
        <v>545</v>
      </c>
      <c r="F130" s="57"/>
      <c r="G130" s="75" t="s">
        <v>546</v>
      </c>
      <c r="H130" s="57"/>
      <c r="I130" s="66" t="s">
        <v>547</v>
      </c>
      <c r="J130" s="75">
        <f t="shared" si="1"/>
        <v>0</v>
      </c>
    </row>
    <row r="131" spans="1:10" s="77" customFormat="1" ht="34.5" customHeight="1">
      <c r="A131" s="58" t="str">
        <f>'Dados Cadastrais'!A130</f>
        <v>***.***.***-**</v>
      </c>
      <c r="B131" s="63" t="str">
        <f>'Dados Cadastrais'!B130</f>
        <v>Jorge Carlos Meira Silva</v>
      </c>
      <c r="C131" s="57">
        <v>3184.23</v>
      </c>
      <c r="D131" s="57"/>
      <c r="E131" s="75" t="s">
        <v>545</v>
      </c>
      <c r="F131" s="57"/>
      <c r="G131" s="75" t="s">
        <v>546</v>
      </c>
      <c r="H131" s="57"/>
      <c r="I131" s="66" t="s">
        <v>547</v>
      </c>
      <c r="J131" s="75">
        <f t="shared" si="1"/>
        <v>3184.23</v>
      </c>
    </row>
    <row r="132" spans="1:10" s="77" customFormat="1" ht="34.5" customHeight="1">
      <c r="A132" s="58" t="str">
        <f>'Dados Cadastrais'!A131</f>
        <v>***.***.***-**</v>
      </c>
      <c r="B132" s="63" t="str">
        <f>'Dados Cadastrais'!B131</f>
        <v>Josane Peixoto Noronha</v>
      </c>
      <c r="C132" s="57">
        <v>0</v>
      </c>
      <c r="D132" s="57"/>
      <c r="E132" s="75" t="s">
        <v>545</v>
      </c>
      <c r="F132" s="57"/>
      <c r="G132" s="75" t="s">
        <v>546</v>
      </c>
      <c r="H132" s="57"/>
      <c r="I132" s="66" t="s">
        <v>547</v>
      </c>
      <c r="J132" s="75">
        <f t="shared" si="1"/>
        <v>0</v>
      </c>
    </row>
    <row r="133" spans="1:10" s="77" customFormat="1" ht="34.5" customHeight="1">
      <c r="A133" s="58" t="str">
        <f>'Dados Cadastrais'!A132</f>
        <v>***.***.***-**</v>
      </c>
      <c r="B133" s="63" t="str">
        <f>'Dados Cadastrais'!B132</f>
        <v>Jose Armando Ponte Dias Junior</v>
      </c>
      <c r="C133" s="76"/>
      <c r="D133" s="57"/>
      <c r="E133" s="75" t="s">
        <v>545</v>
      </c>
      <c r="F133" s="57">
        <v>289.48</v>
      </c>
      <c r="G133" s="75" t="s">
        <v>546</v>
      </c>
      <c r="H133" s="57"/>
      <c r="I133" s="66" t="s">
        <v>547</v>
      </c>
      <c r="J133" s="75">
        <f t="shared" si="1"/>
        <v>289.48</v>
      </c>
    </row>
    <row r="134" spans="1:10" s="77" customFormat="1" ht="34.5" customHeight="1">
      <c r="A134" s="58" t="str">
        <f>'Dados Cadastrais'!A133</f>
        <v>***.***.***-**</v>
      </c>
      <c r="B134" s="63" t="str">
        <f>'Dados Cadastrais'!B133</f>
        <v>Jose Conrado Filho</v>
      </c>
      <c r="C134" s="76"/>
      <c r="D134" s="57"/>
      <c r="E134" s="75" t="s">
        <v>545</v>
      </c>
      <c r="F134" s="57">
        <v>578.95</v>
      </c>
      <c r="G134" s="75" t="s">
        <v>546</v>
      </c>
      <c r="H134" s="57"/>
      <c r="I134" s="66" t="s">
        <v>547</v>
      </c>
      <c r="J134" s="75">
        <f t="shared" si="1"/>
        <v>578.95</v>
      </c>
    </row>
    <row r="135" spans="1:10" s="77" customFormat="1" ht="34.5" customHeight="1">
      <c r="A135" s="58" t="str">
        <f>'Dados Cadastrais'!A134</f>
        <v>***.***.***-**</v>
      </c>
      <c r="B135" s="63" t="str">
        <f>'Dados Cadastrais'!B134</f>
        <v>Jose Dantas de Paiva</v>
      </c>
      <c r="C135" s="57">
        <v>3184.23</v>
      </c>
      <c r="D135" s="57"/>
      <c r="E135" s="75" t="s">
        <v>545</v>
      </c>
      <c r="F135" s="57"/>
      <c r="G135" s="75" t="s">
        <v>546</v>
      </c>
      <c r="H135" s="57"/>
      <c r="I135" s="66" t="s">
        <v>547</v>
      </c>
      <c r="J135" s="75">
        <f aca="true" t="shared" si="2" ref="J135:J198">C135+D135+F135+H135</f>
        <v>3184.23</v>
      </c>
    </row>
    <row r="136" spans="1:10" s="77" customFormat="1" ht="34.5" customHeight="1">
      <c r="A136" s="58" t="str">
        <f>'Dados Cadastrais'!A135</f>
        <v>***.***.***-**</v>
      </c>
      <c r="B136" s="63" t="str">
        <f>'Dados Cadastrais'!B135</f>
        <v>Jose Herval Sampaio Junior</v>
      </c>
      <c r="C136" s="57">
        <v>0</v>
      </c>
      <c r="D136" s="57"/>
      <c r="E136" s="75" t="s">
        <v>545</v>
      </c>
      <c r="F136" s="57"/>
      <c r="G136" s="75" t="s">
        <v>546</v>
      </c>
      <c r="H136" s="57"/>
      <c r="I136" s="66" t="s">
        <v>547</v>
      </c>
      <c r="J136" s="75">
        <f t="shared" si="2"/>
        <v>0</v>
      </c>
    </row>
    <row r="137" spans="1:10" s="77" customFormat="1" ht="34.5" customHeight="1">
      <c r="A137" s="58" t="str">
        <f>'Dados Cadastrais'!A136</f>
        <v>***.***.***-**</v>
      </c>
      <c r="B137" s="63" t="str">
        <f>'Dados Cadastrais'!B136</f>
        <v>Jose Maria Nascimento</v>
      </c>
      <c r="C137" s="57">
        <v>0</v>
      </c>
      <c r="D137" s="57"/>
      <c r="E137" s="75" t="s">
        <v>545</v>
      </c>
      <c r="F137" s="57"/>
      <c r="G137" s="75" t="s">
        <v>546</v>
      </c>
      <c r="H137" s="57"/>
      <c r="I137" s="66" t="s">
        <v>547</v>
      </c>
      <c r="J137" s="75">
        <f t="shared" si="2"/>
        <v>0</v>
      </c>
    </row>
    <row r="138" spans="1:10" s="77" customFormat="1" ht="34.5" customHeight="1">
      <c r="A138" s="58" t="str">
        <f>'Dados Cadastrais'!A137</f>
        <v>***.***.***-**</v>
      </c>
      <c r="B138" s="63" t="str">
        <f>'Dados Cadastrais'!B137</f>
        <v>Jose Ricardo Dahbar Arbex</v>
      </c>
      <c r="C138" s="57">
        <v>0</v>
      </c>
      <c r="D138" s="57"/>
      <c r="E138" s="75" t="s">
        <v>545</v>
      </c>
      <c r="F138" s="57"/>
      <c r="G138" s="75" t="s">
        <v>546</v>
      </c>
      <c r="H138" s="57"/>
      <c r="I138" s="66" t="s">
        <v>547</v>
      </c>
      <c r="J138" s="75">
        <f t="shared" si="2"/>
        <v>0</v>
      </c>
    </row>
    <row r="139" spans="1:10" s="77" customFormat="1" ht="34.5" customHeight="1">
      <c r="A139" s="58" t="str">
        <f>'Dados Cadastrais'!A138</f>
        <v>***.***.***-**</v>
      </c>
      <c r="B139" s="63" t="str">
        <f>'Dados Cadastrais'!B138</f>
        <v>Jose Ronivon Beija-mim de Lima</v>
      </c>
      <c r="C139" s="57">
        <v>0</v>
      </c>
      <c r="D139" s="57"/>
      <c r="E139" s="75" t="s">
        <v>545</v>
      </c>
      <c r="F139" s="57"/>
      <c r="G139" s="75" t="s">
        <v>546</v>
      </c>
      <c r="H139" s="57"/>
      <c r="I139" s="66" t="s">
        <v>547</v>
      </c>
      <c r="J139" s="75">
        <f t="shared" si="2"/>
        <v>0</v>
      </c>
    </row>
    <row r="140" spans="1:10" s="77" customFormat="1" ht="34.5" customHeight="1">
      <c r="A140" s="58" t="str">
        <f>'Dados Cadastrais'!A139</f>
        <v>***.***.***-**</v>
      </c>
      <c r="B140" s="63" t="str">
        <f>'Dados Cadastrais'!B139</f>
        <v>Jose Undario Andrade</v>
      </c>
      <c r="C140" s="57">
        <v>0</v>
      </c>
      <c r="D140" s="57"/>
      <c r="E140" s="75" t="s">
        <v>545</v>
      </c>
      <c r="F140" s="57"/>
      <c r="G140" s="75" t="s">
        <v>546</v>
      </c>
      <c r="H140" s="57"/>
      <c r="I140" s="66" t="s">
        <v>547</v>
      </c>
      <c r="J140" s="75">
        <f t="shared" si="2"/>
        <v>0</v>
      </c>
    </row>
    <row r="141" spans="1:10" s="77" customFormat="1" ht="34.5" customHeight="1">
      <c r="A141" s="58" t="str">
        <f>'Dados Cadastrais'!A140</f>
        <v>***.***.***-**</v>
      </c>
      <c r="B141" s="63" t="str">
        <f>'Dados Cadastrais'!B140</f>
        <v>Jose Vieira de Figueiredo Júnior</v>
      </c>
      <c r="C141" s="57">
        <v>0</v>
      </c>
      <c r="D141" s="57"/>
      <c r="E141" s="75" t="s">
        <v>545</v>
      </c>
      <c r="F141" s="57"/>
      <c r="G141" s="75" t="s">
        <v>546</v>
      </c>
      <c r="H141" s="57"/>
      <c r="I141" s="66" t="s">
        <v>547</v>
      </c>
      <c r="J141" s="75">
        <f t="shared" si="2"/>
        <v>0</v>
      </c>
    </row>
    <row r="142" spans="1:10" s="77" customFormat="1" ht="34.5" customHeight="1">
      <c r="A142" s="58" t="str">
        <f>'Dados Cadastrais'!A141</f>
        <v>***.***.***-**</v>
      </c>
      <c r="B142" s="63" t="str">
        <f>'Dados Cadastrais'!B141</f>
        <v>Judite de Miranda Monte Nunes</v>
      </c>
      <c r="C142" s="57">
        <v>3351.82</v>
      </c>
      <c r="D142" s="57"/>
      <c r="E142" s="75" t="s">
        <v>545</v>
      </c>
      <c r="F142" s="57"/>
      <c r="G142" s="75" t="s">
        <v>546</v>
      </c>
      <c r="H142" s="57"/>
      <c r="I142" s="66" t="s">
        <v>547</v>
      </c>
      <c r="J142" s="75">
        <f t="shared" si="2"/>
        <v>3351.82</v>
      </c>
    </row>
    <row r="143" spans="1:10" s="77" customFormat="1" ht="34.5" customHeight="1">
      <c r="A143" s="58" t="str">
        <f>'Dados Cadastrais'!A142</f>
        <v>***.***.***-**</v>
      </c>
      <c r="B143" s="63" t="str">
        <f>'Dados Cadastrais'!B142</f>
        <v>Juliana de Oliveira Cartaxo Fernandes</v>
      </c>
      <c r="C143" s="57">
        <v>0</v>
      </c>
      <c r="D143" s="57"/>
      <c r="E143" s="75" t="s">
        <v>545</v>
      </c>
      <c r="F143" s="57"/>
      <c r="G143" s="75" t="s">
        <v>546</v>
      </c>
      <c r="H143" s="57"/>
      <c r="I143" s="66" t="s">
        <v>547</v>
      </c>
      <c r="J143" s="75">
        <f t="shared" si="2"/>
        <v>0</v>
      </c>
    </row>
    <row r="144" spans="1:10" s="77" customFormat="1" ht="34.5" customHeight="1">
      <c r="A144" s="58" t="str">
        <f>'Dados Cadastrais'!A143</f>
        <v>***.***.***-**</v>
      </c>
      <c r="B144" s="63" t="str">
        <f>'Dados Cadastrais'!B143</f>
        <v>Jussier Barbalho Campos</v>
      </c>
      <c r="C144" s="76"/>
      <c r="D144" s="57"/>
      <c r="E144" s="75" t="s">
        <v>545</v>
      </c>
      <c r="F144" s="57">
        <v>289.48</v>
      </c>
      <c r="G144" s="75" t="s">
        <v>546</v>
      </c>
      <c r="H144" s="57"/>
      <c r="I144" s="66" t="s">
        <v>547</v>
      </c>
      <c r="J144" s="75">
        <f t="shared" si="2"/>
        <v>289.48</v>
      </c>
    </row>
    <row r="145" spans="1:10" s="77" customFormat="1" ht="34.5" customHeight="1">
      <c r="A145" s="58" t="str">
        <f>'Dados Cadastrais'!A144</f>
        <v>***.***.***-**</v>
      </c>
      <c r="B145" s="63" t="str">
        <f>'Dados Cadastrais'!B144</f>
        <v>Karyne Chagas de Mendonca Brandao</v>
      </c>
      <c r="C145" s="76"/>
      <c r="D145" s="57"/>
      <c r="E145" s="75" t="s">
        <v>545</v>
      </c>
      <c r="F145" s="57">
        <v>289.48</v>
      </c>
      <c r="G145" s="75" t="s">
        <v>546</v>
      </c>
      <c r="H145" s="57"/>
      <c r="I145" s="66" t="s">
        <v>547</v>
      </c>
      <c r="J145" s="75">
        <f t="shared" si="2"/>
        <v>289.48</v>
      </c>
    </row>
    <row r="146" spans="1:10" s="77" customFormat="1" ht="34.5" customHeight="1">
      <c r="A146" s="58" t="str">
        <f>'Dados Cadastrais'!A145</f>
        <v>***.***.***-**</v>
      </c>
      <c r="B146" s="63" t="str">
        <f>'Dados Cadastrais'!B145</f>
        <v>Katia Cristina Guedes Dias </v>
      </c>
      <c r="C146" s="76"/>
      <c r="D146" s="57"/>
      <c r="E146" s="75" t="s">
        <v>545</v>
      </c>
      <c r="F146" s="57">
        <v>275</v>
      </c>
      <c r="G146" s="75" t="s">
        <v>546</v>
      </c>
      <c r="H146" s="57"/>
      <c r="I146" s="66" t="s">
        <v>547</v>
      </c>
      <c r="J146" s="75">
        <f t="shared" si="2"/>
        <v>275</v>
      </c>
    </row>
    <row r="147" spans="1:10" s="77" customFormat="1" ht="34.5" customHeight="1">
      <c r="A147" s="58" t="str">
        <f>'Dados Cadastrais'!A146</f>
        <v>***.***.***-**</v>
      </c>
      <c r="B147" s="63" t="str">
        <f>'Dados Cadastrais'!B146</f>
        <v>Keity Mara Ferreira de Souza e Saboya</v>
      </c>
      <c r="C147" s="76"/>
      <c r="D147" s="57"/>
      <c r="E147" s="75" t="s">
        <v>545</v>
      </c>
      <c r="F147" s="57">
        <v>0</v>
      </c>
      <c r="G147" s="75" t="s">
        <v>546</v>
      </c>
      <c r="H147" s="57"/>
      <c r="I147" s="66" t="s">
        <v>547</v>
      </c>
      <c r="J147" s="75">
        <f t="shared" si="2"/>
        <v>0</v>
      </c>
    </row>
    <row r="148" spans="1:10" s="77" customFormat="1" ht="34.5" customHeight="1">
      <c r="A148" s="58" t="str">
        <f>'Dados Cadastrais'!A147</f>
        <v>***.***.***-**</v>
      </c>
      <c r="B148" s="63" t="str">
        <f>'Dados Cadastrais'!B147</f>
        <v>Kennedi de Oliveira Braga</v>
      </c>
      <c r="C148" s="76"/>
      <c r="D148" s="57"/>
      <c r="E148" s="75" t="s">
        <v>545</v>
      </c>
      <c r="F148" s="57">
        <v>289.48</v>
      </c>
      <c r="G148" s="75" t="s">
        <v>546</v>
      </c>
      <c r="H148" s="57"/>
      <c r="I148" s="66" t="s">
        <v>547</v>
      </c>
      <c r="J148" s="75">
        <f t="shared" si="2"/>
        <v>289.48</v>
      </c>
    </row>
    <row r="149" spans="1:10" s="77" customFormat="1" ht="34.5" customHeight="1">
      <c r="A149" s="58" t="str">
        <f>'Dados Cadastrais'!A148</f>
        <v>***.***.***-**</v>
      </c>
      <c r="B149" s="63" t="str">
        <f>'Dados Cadastrais'!B148</f>
        <v>Klaus Cleber Morais de Mendonca</v>
      </c>
      <c r="C149" s="76"/>
      <c r="D149" s="57"/>
      <c r="E149" s="75" t="s">
        <v>545</v>
      </c>
      <c r="F149" s="57">
        <v>289.48</v>
      </c>
      <c r="G149" s="75" t="s">
        <v>546</v>
      </c>
      <c r="H149" s="57"/>
      <c r="I149" s="66" t="s">
        <v>547</v>
      </c>
      <c r="J149" s="75">
        <f t="shared" si="2"/>
        <v>289.48</v>
      </c>
    </row>
    <row r="150" spans="1:10" s="77" customFormat="1" ht="34.5" customHeight="1">
      <c r="A150" s="58" t="str">
        <f>'Dados Cadastrais'!A149</f>
        <v>***.***.***-**</v>
      </c>
      <c r="B150" s="63" t="str">
        <f>'Dados Cadastrais'!B149</f>
        <v>Lamarck Araujo Teotonio</v>
      </c>
      <c r="C150" s="76"/>
      <c r="D150" s="57"/>
      <c r="E150" s="75" t="s">
        <v>545</v>
      </c>
      <c r="F150" s="57">
        <v>289.48</v>
      </c>
      <c r="G150" s="75" t="s">
        <v>546</v>
      </c>
      <c r="H150" s="57"/>
      <c r="I150" s="66" t="s">
        <v>547</v>
      </c>
      <c r="J150" s="75">
        <f t="shared" si="2"/>
        <v>289.48</v>
      </c>
    </row>
    <row r="151" spans="1:10" s="77" customFormat="1" ht="34.5" customHeight="1">
      <c r="A151" s="58" t="str">
        <f>'Dados Cadastrais'!A150</f>
        <v>***.***.***-**</v>
      </c>
      <c r="B151" s="63" t="str">
        <f>'Dados Cadastrais'!B150</f>
        <v>Larissa Almeida Nascimento</v>
      </c>
      <c r="C151" s="57">
        <v>0</v>
      </c>
      <c r="D151" s="57"/>
      <c r="E151" s="75" t="s">
        <v>545</v>
      </c>
      <c r="F151" s="57"/>
      <c r="G151" s="75" t="s">
        <v>546</v>
      </c>
      <c r="H151" s="57"/>
      <c r="I151" s="66" t="s">
        <v>547</v>
      </c>
      <c r="J151" s="75">
        <f t="shared" si="2"/>
        <v>0</v>
      </c>
    </row>
    <row r="152" spans="1:10" s="77" customFormat="1" ht="34.5" customHeight="1">
      <c r="A152" s="58" t="str">
        <f>'Dados Cadastrais'!A151</f>
        <v>***.***.***-**</v>
      </c>
      <c r="B152" s="63" t="str">
        <f>'Dados Cadastrais'!B151</f>
        <v>Leila Nunes de Sá Pereira</v>
      </c>
      <c r="C152" s="76"/>
      <c r="D152" s="57"/>
      <c r="E152" s="75" t="s">
        <v>545</v>
      </c>
      <c r="F152" s="57">
        <v>275</v>
      </c>
      <c r="G152" s="75" t="s">
        <v>546</v>
      </c>
      <c r="H152" s="57"/>
      <c r="I152" s="66" t="s">
        <v>547</v>
      </c>
      <c r="J152" s="75">
        <f t="shared" si="2"/>
        <v>275</v>
      </c>
    </row>
    <row r="153" spans="1:10" s="77" customFormat="1" ht="34.5" customHeight="1">
      <c r="A153" s="58" t="str">
        <f>'Dados Cadastrais'!A152</f>
        <v>***.***.***-**</v>
      </c>
      <c r="B153" s="63" t="str">
        <f>'Dados Cadastrais'!B152</f>
        <v>Lilian Rejane da Silva</v>
      </c>
      <c r="C153" s="76"/>
      <c r="D153" s="57"/>
      <c r="E153" s="75" t="s">
        <v>545</v>
      </c>
      <c r="F153" s="57">
        <v>0</v>
      </c>
      <c r="G153" s="75" t="s">
        <v>546</v>
      </c>
      <c r="H153" s="57"/>
      <c r="I153" s="66" t="s">
        <v>547</v>
      </c>
      <c r="J153" s="75">
        <f t="shared" si="2"/>
        <v>0</v>
      </c>
    </row>
    <row r="154" spans="1:10" s="77" customFormat="1" ht="34.5" customHeight="1">
      <c r="A154" s="58" t="str">
        <f>'Dados Cadastrais'!A153</f>
        <v>***.***.***-**</v>
      </c>
      <c r="B154" s="63" t="str">
        <f>'Dados Cadastrais'!B153</f>
        <v>Lina Flavia Cunha de Oliveira</v>
      </c>
      <c r="C154" s="76"/>
      <c r="D154" s="57"/>
      <c r="E154" s="75" t="s">
        <v>545</v>
      </c>
      <c r="F154" s="57">
        <v>275</v>
      </c>
      <c r="G154" s="75" t="s">
        <v>546</v>
      </c>
      <c r="H154" s="57"/>
      <c r="I154" s="66" t="s">
        <v>547</v>
      </c>
      <c r="J154" s="75">
        <f t="shared" si="2"/>
        <v>275</v>
      </c>
    </row>
    <row r="155" spans="1:10" s="77" customFormat="1" ht="34.5" customHeight="1">
      <c r="A155" s="58" t="str">
        <f>'Dados Cadastrais'!A154</f>
        <v>***.***.***-**</v>
      </c>
      <c r="B155" s="63" t="str">
        <f>'Dados Cadastrais'!B154</f>
        <v>Luciana Lima Teixeira</v>
      </c>
      <c r="C155" s="76"/>
      <c r="D155" s="57"/>
      <c r="E155" s="75" t="s">
        <v>545</v>
      </c>
      <c r="F155" s="57">
        <v>578.95</v>
      </c>
      <c r="G155" s="75" t="s">
        <v>546</v>
      </c>
      <c r="H155" s="57"/>
      <c r="I155" s="66" t="s">
        <v>547</v>
      </c>
      <c r="J155" s="75">
        <f t="shared" si="2"/>
        <v>578.95</v>
      </c>
    </row>
    <row r="156" spans="1:10" s="77" customFormat="1" ht="34.5" customHeight="1">
      <c r="A156" s="58" t="str">
        <f>'Dados Cadastrais'!A155</f>
        <v>***.***.***-**</v>
      </c>
      <c r="B156" s="63" t="str">
        <f>'Dados Cadastrais'!B155</f>
        <v>Luis Felipe Luck Marroquim</v>
      </c>
      <c r="C156" s="57">
        <v>0</v>
      </c>
      <c r="D156" s="57"/>
      <c r="E156" s="75" t="s">
        <v>545</v>
      </c>
      <c r="F156" s="57"/>
      <c r="G156" s="75" t="s">
        <v>546</v>
      </c>
      <c r="H156" s="57"/>
      <c r="I156" s="66" t="s">
        <v>547</v>
      </c>
      <c r="J156" s="75">
        <f t="shared" si="2"/>
        <v>0</v>
      </c>
    </row>
    <row r="157" spans="1:10" s="77" customFormat="1" ht="34.5" customHeight="1">
      <c r="A157" s="58" t="str">
        <f>'Dados Cadastrais'!A156</f>
        <v>***.***.***-**</v>
      </c>
      <c r="B157" s="63" t="str">
        <f>'Dados Cadastrais'!B156</f>
        <v>Luiz Alberto Dantas Filho</v>
      </c>
      <c r="C157" s="67">
        <v>3184.23</v>
      </c>
      <c r="D157" s="57"/>
      <c r="E157" s="75" t="s">
        <v>545</v>
      </c>
      <c r="F157" s="57">
        <v>289.48</v>
      </c>
      <c r="G157" s="75" t="s">
        <v>546</v>
      </c>
      <c r="H157" s="57"/>
      <c r="I157" s="66" t="s">
        <v>547</v>
      </c>
      <c r="J157" s="75">
        <f t="shared" si="2"/>
        <v>3473.71</v>
      </c>
    </row>
    <row r="158" spans="1:10" s="77" customFormat="1" ht="34.5" customHeight="1">
      <c r="A158" s="58" t="str">
        <f>'Dados Cadastrais'!A157</f>
        <v>***.***.***-**</v>
      </c>
      <c r="B158" s="63" t="str">
        <f>'Dados Cadastrais'!B157</f>
        <v>Luiz Antonio Tomaz do Nascimento</v>
      </c>
      <c r="C158" s="67">
        <v>3184.23</v>
      </c>
      <c r="D158" s="57"/>
      <c r="E158" s="75" t="s">
        <v>545</v>
      </c>
      <c r="F158" s="57">
        <v>289.48</v>
      </c>
      <c r="G158" s="75" t="s">
        <v>546</v>
      </c>
      <c r="H158" s="57"/>
      <c r="I158" s="66" t="s">
        <v>547</v>
      </c>
      <c r="J158" s="75">
        <f t="shared" si="2"/>
        <v>3473.71</v>
      </c>
    </row>
    <row r="159" spans="1:10" s="77" customFormat="1" ht="34.5" customHeight="1">
      <c r="A159" s="58" t="str">
        <f>'Dados Cadastrais'!A158</f>
        <v>***.***.***-**</v>
      </c>
      <c r="B159" s="63" t="str">
        <f>'Dados Cadastrais'!B158</f>
        <v>Luiz Candido de Andrade Villaça</v>
      </c>
      <c r="C159" s="76"/>
      <c r="D159" s="57"/>
      <c r="E159" s="75" t="s">
        <v>545</v>
      </c>
      <c r="F159" s="57">
        <v>578.95</v>
      </c>
      <c r="G159" s="75" t="s">
        <v>546</v>
      </c>
      <c r="H159" s="57"/>
      <c r="I159" s="66" t="s">
        <v>547</v>
      </c>
      <c r="J159" s="75">
        <f t="shared" si="2"/>
        <v>578.95</v>
      </c>
    </row>
    <row r="160" spans="1:10" s="77" customFormat="1" ht="34.5" customHeight="1">
      <c r="A160" s="58" t="str">
        <f>'Dados Cadastrais'!A159</f>
        <v>***.***.***-**</v>
      </c>
      <c r="B160" s="63" t="str">
        <f>'Dados Cadastrais'!B159</f>
        <v>Luiza Cavalcante Passos Frye Peixoto</v>
      </c>
      <c r="C160" s="76"/>
      <c r="D160" s="57"/>
      <c r="E160" s="75" t="s">
        <v>545</v>
      </c>
      <c r="F160" s="57">
        <v>550</v>
      </c>
      <c r="G160" s="75" t="s">
        <v>546</v>
      </c>
      <c r="H160" s="57"/>
      <c r="I160" s="66" t="s">
        <v>547</v>
      </c>
      <c r="J160" s="75">
        <f t="shared" si="2"/>
        <v>550</v>
      </c>
    </row>
    <row r="161" spans="1:10" s="77" customFormat="1" ht="34.5" customHeight="1">
      <c r="A161" s="58" t="str">
        <f>'Dados Cadastrais'!A160</f>
        <v>***.***.***-**</v>
      </c>
      <c r="B161" s="63" t="str">
        <f>'Dados Cadastrais'!B160</f>
        <v>Lydiane Maria Lucena Maia</v>
      </c>
      <c r="C161" s="76"/>
      <c r="D161" s="57"/>
      <c r="E161" s="75" t="s">
        <v>545</v>
      </c>
      <c r="F161" s="57">
        <v>0</v>
      </c>
      <c r="G161" s="75" t="s">
        <v>546</v>
      </c>
      <c r="H161" s="57"/>
      <c r="I161" s="66" t="s">
        <v>547</v>
      </c>
      <c r="J161" s="75">
        <f t="shared" si="2"/>
        <v>0</v>
      </c>
    </row>
    <row r="162" spans="1:10" s="77" customFormat="1" ht="34.5" customHeight="1">
      <c r="A162" s="58" t="str">
        <f>'Dados Cadastrais'!A161</f>
        <v>***.***.***-**</v>
      </c>
      <c r="B162" s="63" t="str">
        <f>'Dados Cadastrais'!B161</f>
        <v>Madson Ottoni de A Rodrigues</v>
      </c>
      <c r="C162" s="76"/>
      <c r="D162" s="57"/>
      <c r="E162" s="75" t="s">
        <v>545</v>
      </c>
      <c r="F162" s="57">
        <v>578.95</v>
      </c>
      <c r="G162" s="75" t="s">
        <v>546</v>
      </c>
      <c r="H162" s="57"/>
      <c r="I162" s="66" t="s">
        <v>547</v>
      </c>
      <c r="J162" s="75">
        <f t="shared" si="2"/>
        <v>578.95</v>
      </c>
    </row>
    <row r="163" spans="1:10" s="77" customFormat="1" ht="34.5" customHeight="1">
      <c r="A163" s="58" t="str">
        <f>'Dados Cadastrais'!A162</f>
        <v>***.***.***-**</v>
      </c>
      <c r="B163" s="63" t="str">
        <f>'Dados Cadastrais'!B162</f>
        <v>Manoel Padre Neto</v>
      </c>
      <c r="C163" s="67">
        <v>3184.23</v>
      </c>
      <c r="D163" s="57"/>
      <c r="E163" s="75" t="s">
        <v>545</v>
      </c>
      <c r="F163" s="57">
        <v>868.43</v>
      </c>
      <c r="G163" s="75" t="s">
        <v>546</v>
      </c>
      <c r="H163" s="57"/>
      <c r="I163" s="66" t="s">
        <v>547</v>
      </c>
      <c r="J163" s="75">
        <f t="shared" si="2"/>
        <v>4052.66</v>
      </c>
    </row>
    <row r="164" spans="1:10" s="77" customFormat="1" ht="34.5" customHeight="1">
      <c r="A164" s="58" t="str">
        <f>'Dados Cadastrais'!A163</f>
        <v>***.***.***-**</v>
      </c>
      <c r="B164" s="63" t="str">
        <f>'Dados Cadastrais'!B163</f>
        <v>Manuela de Alexandria Fernandes Barbosa</v>
      </c>
      <c r="C164" s="57">
        <v>0</v>
      </c>
      <c r="D164" s="57"/>
      <c r="E164" s="75" t="s">
        <v>545</v>
      </c>
      <c r="F164" s="57"/>
      <c r="G164" s="75" t="s">
        <v>546</v>
      </c>
      <c r="H164" s="57"/>
      <c r="I164" s="66" t="s">
        <v>547</v>
      </c>
      <c r="J164" s="75">
        <f t="shared" si="2"/>
        <v>0</v>
      </c>
    </row>
    <row r="165" spans="1:10" ht="34.5" customHeight="1">
      <c r="A165" s="58" t="str">
        <f>'Dados Cadastrais'!A164</f>
        <v>***.***.***-**</v>
      </c>
      <c r="B165" s="63" t="str">
        <f>'Dados Cadastrais'!B164</f>
        <v>Marcelo Pinto Varela</v>
      </c>
      <c r="C165" s="57">
        <v>0</v>
      </c>
      <c r="D165" s="57"/>
      <c r="E165" s="75" t="s">
        <v>545</v>
      </c>
      <c r="F165" s="57"/>
      <c r="G165" s="75" t="s">
        <v>546</v>
      </c>
      <c r="H165" s="57"/>
      <c r="I165" s="66" t="s">
        <v>547</v>
      </c>
      <c r="J165" s="75">
        <f t="shared" si="2"/>
        <v>0</v>
      </c>
    </row>
    <row r="166" spans="1:10" ht="34.5" customHeight="1">
      <c r="A166" s="58" t="str">
        <f>'Dados Cadastrais'!A165</f>
        <v>***.***.***-**</v>
      </c>
      <c r="B166" s="63" t="str">
        <f>'Dados Cadastrais'!B165</f>
        <v>Marcio Silva Maia</v>
      </c>
      <c r="C166" s="57">
        <v>0</v>
      </c>
      <c r="D166" s="57"/>
      <c r="E166" s="75" t="s">
        <v>545</v>
      </c>
      <c r="F166" s="57"/>
      <c r="G166" s="75" t="s">
        <v>546</v>
      </c>
      <c r="H166" s="57"/>
      <c r="I166" s="66" t="s">
        <v>547</v>
      </c>
      <c r="J166" s="75">
        <f t="shared" si="2"/>
        <v>0</v>
      </c>
    </row>
    <row r="167" spans="1:10" ht="34.5" customHeight="1">
      <c r="A167" s="58" t="str">
        <f>'Dados Cadastrais'!A166</f>
        <v>***.***.***-**</v>
      </c>
      <c r="B167" s="63" t="str">
        <f>'Dados Cadastrais'!B166</f>
        <v>Marco Antonio Mendes Ribeiro</v>
      </c>
      <c r="C167" s="57">
        <v>0</v>
      </c>
      <c r="D167" s="57"/>
      <c r="E167" s="75" t="s">
        <v>545</v>
      </c>
      <c r="F167" s="57"/>
      <c r="G167" s="75" t="s">
        <v>546</v>
      </c>
      <c r="H167" s="57"/>
      <c r="I167" s="66" t="s">
        <v>547</v>
      </c>
      <c r="J167" s="75">
        <f t="shared" si="2"/>
        <v>0</v>
      </c>
    </row>
    <row r="168" spans="1:10" ht="34.5" customHeight="1">
      <c r="A168" s="58" t="str">
        <f>'Dados Cadastrais'!A167</f>
        <v>***.***.***-**</v>
      </c>
      <c r="B168" s="63" t="str">
        <f>'Dados Cadastrais'!B167</f>
        <v>Marcos Jose Sampaio de Freitas Junior</v>
      </c>
      <c r="C168" s="76"/>
      <c r="D168" s="57"/>
      <c r="E168" s="75" t="s">
        <v>545</v>
      </c>
      <c r="F168" s="57">
        <v>261.25</v>
      </c>
      <c r="G168" s="75" t="s">
        <v>546</v>
      </c>
      <c r="H168" s="57"/>
      <c r="I168" s="66" t="s">
        <v>547</v>
      </c>
      <c r="J168" s="75">
        <f t="shared" si="2"/>
        <v>261.25</v>
      </c>
    </row>
    <row r="169" spans="1:10" ht="34.5" customHeight="1">
      <c r="A169" s="58" t="str">
        <f>'Dados Cadastrais'!A168</f>
        <v>***.***.***-**</v>
      </c>
      <c r="B169" s="63" t="str">
        <f>'Dados Cadastrais'!B168</f>
        <v>Marcus Vinicius Pereira Júnior</v>
      </c>
      <c r="C169" s="57">
        <v>0</v>
      </c>
      <c r="D169" s="57"/>
      <c r="E169" s="75" t="s">
        <v>545</v>
      </c>
      <c r="F169" s="57"/>
      <c r="G169" s="75" t="s">
        <v>546</v>
      </c>
      <c r="H169" s="57"/>
      <c r="I169" s="66" t="s">
        <v>547</v>
      </c>
      <c r="J169" s="75">
        <f t="shared" si="2"/>
        <v>0</v>
      </c>
    </row>
    <row r="170" spans="1:10" ht="34.5" customHeight="1">
      <c r="A170" s="58" t="str">
        <f>'Dados Cadastrais'!A169</f>
        <v>***.***.***-**</v>
      </c>
      <c r="B170" s="63" t="str">
        <f>'Dados Cadastrais'!B169</f>
        <v>Maria Cristina Menezes de Paiva Viana</v>
      </c>
      <c r="C170" s="57">
        <v>0</v>
      </c>
      <c r="D170" s="57"/>
      <c r="E170" s="75" t="s">
        <v>545</v>
      </c>
      <c r="F170" s="57"/>
      <c r="G170" s="75" t="s">
        <v>546</v>
      </c>
      <c r="H170" s="57"/>
      <c r="I170" s="66" t="s">
        <v>547</v>
      </c>
      <c r="J170" s="75">
        <f t="shared" si="2"/>
        <v>0</v>
      </c>
    </row>
    <row r="171" spans="1:10" ht="34.5" customHeight="1">
      <c r="A171" s="58" t="str">
        <f>'Dados Cadastrais'!A170</f>
        <v>***.***.***-**</v>
      </c>
      <c r="B171" s="63" t="str">
        <f>'Dados Cadastrais'!B170</f>
        <v>Maria Nadja Bezerra Cavalcanti</v>
      </c>
      <c r="C171" s="57">
        <v>0</v>
      </c>
      <c r="D171" s="57"/>
      <c r="E171" s="75" t="s">
        <v>545</v>
      </c>
      <c r="F171" s="57"/>
      <c r="G171" s="75" t="s">
        <v>546</v>
      </c>
      <c r="H171" s="57"/>
      <c r="I171" s="66" t="s">
        <v>547</v>
      </c>
      <c r="J171" s="75">
        <f t="shared" si="2"/>
        <v>0</v>
      </c>
    </row>
    <row r="172" spans="1:10" ht="34.5" customHeight="1">
      <c r="A172" s="58" t="str">
        <f>'Dados Cadastrais'!A171</f>
        <v>***.***.***-**</v>
      </c>
      <c r="B172" s="63" t="str">
        <f>'Dados Cadastrais'!B171</f>
        <v>Maria Neize de Andrade Fernandes</v>
      </c>
      <c r="C172" s="67">
        <v>3184.23</v>
      </c>
      <c r="D172" s="57"/>
      <c r="E172" s="75" t="s">
        <v>545</v>
      </c>
      <c r="F172" s="57">
        <v>289.48</v>
      </c>
      <c r="G172" s="75" t="s">
        <v>546</v>
      </c>
      <c r="H172" s="57"/>
      <c r="I172" s="66" t="s">
        <v>547</v>
      </c>
      <c r="J172" s="75">
        <f t="shared" si="2"/>
        <v>3473.71</v>
      </c>
    </row>
    <row r="173" spans="1:10" ht="34.5" customHeight="1">
      <c r="A173" s="58" t="str">
        <f>'Dados Cadastrais'!A172</f>
        <v>***.***.***-**</v>
      </c>
      <c r="B173" s="63" t="str">
        <f>'Dados Cadastrais'!B172</f>
        <v>Maria Nivalda Neco Torquarto</v>
      </c>
      <c r="C173" s="76"/>
      <c r="D173" s="57"/>
      <c r="E173" s="75" t="s">
        <v>545</v>
      </c>
      <c r="F173" s="57">
        <v>868.43</v>
      </c>
      <c r="G173" s="75" t="s">
        <v>546</v>
      </c>
      <c r="H173" s="57"/>
      <c r="I173" s="66" t="s">
        <v>547</v>
      </c>
      <c r="J173" s="75">
        <f t="shared" si="2"/>
        <v>868.43</v>
      </c>
    </row>
    <row r="174" spans="1:10" ht="34.5" customHeight="1">
      <c r="A174" s="58" t="str">
        <f>'Dados Cadastrais'!A173</f>
        <v>***.***.***-**</v>
      </c>
      <c r="B174" s="63" t="str">
        <f>'Dados Cadastrais'!B173</f>
        <v>Maria Socorro Pinto de Oliveira</v>
      </c>
      <c r="C174" s="57">
        <v>0</v>
      </c>
      <c r="D174" s="57"/>
      <c r="E174" s="75" t="s">
        <v>545</v>
      </c>
      <c r="F174" s="57"/>
      <c r="G174" s="75" t="s">
        <v>546</v>
      </c>
      <c r="H174" s="57"/>
      <c r="I174" s="66" t="s">
        <v>547</v>
      </c>
      <c r="J174" s="75">
        <f t="shared" si="2"/>
        <v>0</v>
      </c>
    </row>
    <row r="175" spans="1:10" ht="34.5" customHeight="1">
      <c r="A175" s="58" t="str">
        <f>'Dados Cadastrais'!A174</f>
        <v>***.***.***-**</v>
      </c>
      <c r="B175" s="63" t="str">
        <f>'Dados Cadastrais'!B174</f>
        <v>Maria Zeneide Bezerra</v>
      </c>
      <c r="C175" s="67">
        <v>3351.82</v>
      </c>
      <c r="D175" s="57"/>
      <c r="E175" s="75" t="s">
        <v>545</v>
      </c>
      <c r="F175" s="57">
        <v>304.71</v>
      </c>
      <c r="G175" s="75" t="s">
        <v>546</v>
      </c>
      <c r="H175" s="57"/>
      <c r="I175" s="66" t="s">
        <v>547</v>
      </c>
      <c r="J175" s="75">
        <f t="shared" si="2"/>
        <v>3656.53</v>
      </c>
    </row>
    <row r="176" spans="1:10" ht="34.5" customHeight="1">
      <c r="A176" s="58" t="str">
        <f>'Dados Cadastrais'!A175</f>
        <v>***.***.***-**</v>
      </c>
      <c r="B176" s="63" t="str">
        <f>'Dados Cadastrais'!B175</f>
        <v>Marina Melo Martins Almeida</v>
      </c>
      <c r="C176" s="57">
        <v>0</v>
      </c>
      <c r="D176" s="57"/>
      <c r="E176" s="75" t="s">
        <v>545</v>
      </c>
      <c r="F176" s="57"/>
      <c r="G176" s="75" t="s">
        <v>546</v>
      </c>
      <c r="H176" s="57"/>
      <c r="I176" s="66" t="s">
        <v>547</v>
      </c>
      <c r="J176" s="75">
        <f t="shared" si="2"/>
        <v>0</v>
      </c>
    </row>
    <row r="177" spans="1:10" ht="34.5" customHeight="1">
      <c r="A177" s="58" t="str">
        <f>'Dados Cadastrais'!A176</f>
        <v>***.***.***-**</v>
      </c>
      <c r="B177" s="63" t="str">
        <f>'Dados Cadastrais'!B176</f>
        <v>Marivaldo Dantas de Araújo</v>
      </c>
      <c r="C177" s="76"/>
      <c r="D177" s="57"/>
      <c r="E177" s="75" t="s">
        <v>545</v>
      </c>
      <c r="F177" s="57">
        <v>578.95</v>
      </c>
      <c r="G177" s="75" t="s">
        <v>546</v>
      </c>
      <c r="H177" s="57"/>
      <c r="I177" s="66" t="s">
        <v>547</v>
      </c>
      <c r="J177" s="75">
        <f t="shared" si="2"/>
        <v>578.95</v>
      </c>
    </row>
    <row r="178" spans="1:10" ht="34.5" customHeight="1">
      <c r="A178" s="58" t="str">
        <f>'Dados Cadastrais'!A177</f>
        <v>***.***.***-**</v>
      </c>
      <c r="B178" s="63" t="str">
        <f>'Dados Cadastrais'!B177</f>
        <v>Mark Clark Santiago Andrade</v>
      </c>
      <c r="C178" s="76"/>
      <c r="D178" s="57"/>
      <c r="E178" s="75" t="s">
        <v>545</v>
      </c>
      <c r="F178" s="57">
        <v>0</v>
      </c>
      <c r="G178" s="75" t="s">
        <v>546</v>
      </c>
      <c r="H178" s="57"/>
      <c r="I178" s="66" t="s">
        <v>547</v>
      </c>
      <c r="J178" s="75">
        <f t="shared" si="2"/>
        <v>0</v>
      </c>
    </row>
    <row r="179" spans="1:10" ht="34.5" customHeight="1">
      <c r="A179" s="58" t="str">
        <f>'Dados Cadastrais'!A178</f>
        <v>***.***.***-**</v>
      </c>
      <c r="B179" s="63" t="str">
        <f>'Dados Cadastrais'!B178</f>
        <v>Marta Suzi Peixoto Paiva Linard</v>
      </c>
      <c r="C179" s="76"/>
      <c r="D179" s="57"/>
      <c r="E179" s="75" t="s">
        <v>545</v>
      </c>
      <c r="F179" s="57">
        <v>275</v>
      </c>
      <c r="G179" s="75" t="s">
        <v>546</v>
      </c>
      <c r="H179" s="57"/>
      <c r="I179" s="66" t="s">
        <v>547</v>
      </c>
      <c r="J179" s="75">
        <f t="shared" si="2"/>
        <v>275</v>
      </c>
    </row>
    <row r="180" spans="1:10" ht="34.5" customHeight="1">
      <c r="A180" s="58" t="str">
        <f>'Dados Cadastrais'!A179</f>
        <v>***.***.***-**</v>
      </c>
      <c r="B180" s="63" t="str">
        <f>'Dados Cadastrais'!B179</f>
        <v>Martha Danyelle Santanna Costa Barbosa</v>
      </c>
      <c r="C180" s="76"/>
      <c r="D180" s="57"/>
      <c r="E180" s="75" t="s">
        <v>545</v>
      </c>
      <c r="F180" s="57">
        <v>578.95</v>
      </c>
      <c r="G180" s="75" t="s">
        <v>546</v>
      </c>
      <c r="H180" s="57"/>
      <c r="I180" s="66" t="s">
        <v>547</v>
      </c>
      <c r="J180" s="75">
        <f t="shared" si="2"/>
        <v>578.95</v>
      </c>
    </row>
    <row r="181" spans="1:10" ht="34.5" customHeight="1">
      <c r="A181" s="58" t="str">
        <f>'Dados Cadastrais'!A180</f>
        <v>***.***.***-**</v>
      </c>
      <c r="B181" s="63" t="str">
        <f>'Dados Cadastrais'!B180</f>
        <v>Michel Mascarenhas Silva</v>
      </c>
      <c r="C181" s="57">
        <v>0</v>
      </c>
      <c r="D181" s="57"/>
      <c r="E181" s="75" t="s">
        <v>545</v>
      </c>
      <c r="F181" s="57"/>
      <c r="G181" s="75" t="s">
        <v>546</v>
      </c>
      <c r="H181" s="57"/>
      <c r="I181" s="66" t="s">
        <v>547</v>
      </c>
      <c r="J181" s="75">
        <f t="shared" si="2"/>
        <v>0</v>
      </c>
    </row>
    <row r="182" spans="1:10" ht="34.5" customHeight="1">
      <c r="A182" s="58" t="str">
        <f>'Dados Cadastrais'!A181</f>
        <v>***.***.***-**</v>
      </c>
      <c r="B182" s="63" t="str">
        <f>'Dados Cadastrais'!B181</f>
        <v>Miriam Jacome de Carvalho Simoes</v>
      </c>
      <c r="C182" s="57">
        <v>3025.02</v>
      </c>
      <c r="D182" s="57"/>
      <c r="E182" s="75" t="s">
        <v>545</v>
      </c>
      <c r="F182" s="57"/>
      <c r="G182" s="75" t="s">
        <v>546</v>
      </c>
      <c r="H182" s="57"/>
      <c r="I182" s="66" t="s">
        <v>547</v>
      </c>
      <c r="J182" s="75">
        <f t="shared" si="2"/>
        <v>3025.02</v>
      </c>
    </row>
    <row r="183" spans="1:10" ht="34.5" customHeight="1">
      <c r="A183" s="58" t="str">
        <f>'Dados Cadastrais'!A182</f>
        <v>***.***.***-**</v>
      </c>
      <c r="B183" s="63" t="str">
        <f>'Dados Cadastrais'!B182</f>
        <v>Mirtes Leandro Cabral Bezerra</v>
      </c>
      <c r="C183" s="57">
        <v>0</v>
      </c>
      <c r="D183" s="57"/>
      <c r="E183" s="75" t="s">
        <v>545</v>
      </c>
      <c r="F183" s="57"/>
      <c r="G183" s="75" t="s">
        <v>546</v>
      </c>
      <c r="H183" s="57"/>
      <c r="I183" s="66" t="s">
        <v>547</v>
      </c>
      <c r="J183" s="75">
        <f t="shared" si="2"/>
        <v>0</v>
      </c>
    </row>
    <row r="184" spans="1:10" ht="34.5" customHeight="1">
      <c r="A184" s="58" t="str">
        <f>'Dados Cadastrais'!A183</f>
        <v>***.***.***-**</v>
      </c>
      <c r="B184" s="63" t="str">
        <f>'Dados Cadastrais'!B183</f>
        <v>Monica Maria Andrade da Silva</v>
      </c>
      <c r="C184" s="57">
        <v>0</v>
      </c>
      <c r="D184" s="57"/>
      <c r="E184" s="75" t="s">
        <v>545</v>
      </c>
      <c r="F184" s="57"/>
      <c r="G184" s="75" t="s">
        <v>546</v>
      </c>
      <c r="H184" s="57"/>
      <c r="I184" s="66" t="s">
        <v>547</v>
      </c>
      <c r="J184" s="75">
        <f t="shared" si="2"/>
        <v>0</v>
      </c>
    </row>
    <row r="185" spans="1:10" ht="34.5" customHeight="1">
      <c r="A185" s="58" t="str">
        <f>'Dados Cadastrais'!A184</f>
        <v>***.***.***-**</v>
      </c>
      <c r="B185" s="63" t="str">
        <f>'Dados Cadastrais'!B184</f>
        <v>Mucio Nobre</v>
      </c>
      <c r="C185" s="57">
        <v>3184.23</v>
      </c>
      <c r="D185" s="57"/>
      <c r="E185" s="75" t="s">
        <v>545</v>
      </c>
      <c r="F185" s="57"/>
      <c r="G185" s="75" t="s">
        <v>546</v>
      </c>
      <c r="H185" s="57"/>
      <c r="I185" s="66" t="s">
        <v>547</v>
      </c>
      <c r="J185" s="75">
        <f t="shared" si="2"/>
        <v>3184.23</v>
      </c>
    </row>
    <row r="186" spans="1:10" ht="34.5" customHeight="1">
      <c r="A186" s="58" t="str">
        <f>'Dados Cadastrais'!A185</f>
        <v>***.***.***-**</v>
      </c>
      <c r="B186" s="63" t="str">
        <f>'Dados Cadastrais'!B185</f>
        <v>Natalia Modesto Torres de Paiva</v>
      </c>
      <c r="C186" s="57">
        <v>0</v>
      </c>
      <c r="D186" s="57"/>
      <c r="E186" s="75" t="s">
        <v>545</v>
      </c>
      <c r="F186" s="57"/>
      <c r="G186" s="75" t="s">
        <v>546</v>
      </c>
      <c r="H186" s="57"/>
      <c r="I186" s="66" t="s">
        <v>547</v>
      </c>
      <c r="J186" s="75">
        <f t="shared" si="2"/>
        <v>0</v>
      </c>
    </row>
    <row r="187" spans="1:10" ht="34.5" customHeight="1">
      <c r="A187" s="58" t="str">
        <f>'Dados Cadastrais'!A186</f>
        <v>***.***.***-**</v>
      </c>
      <c r="B187" s="63" t="str">
        <f>'Dados Cadastrais'!B186</f>
        <v>Niedja Fernandes dos Anjos e Silva</v>
      </c>
      <c r="C187" s="57">
        <v>0</v>
      </c>
      <c r="D187" s="57"/>
      <c r="E187" s="75" t="s">
        <v>545</v>
      </c>
      <c r="F187" s="57"/>
      <c r="G187" s="75" t="s">
        <v>546</v>
      </c>
      <c r="H187" s="57"/>
      <c r="I187" s="66" t="s">
        <v>547</v>
      </c>
      <c r="J187" s="75">
        <f t="shared" si="2"/>
        <v>0</v>
      </c>
    </row>
    <row r="188" spans="1:10" ht="34.5" customHeight="1">
      <c r="A188" s="58" t="str">
        <f>'Dados Cadastrais'!A187</f>
        <v>***.***.***-**</v>
      </c>
      <c r="B188" s="63" t="str">
        <f>'Dados Cadastrais'!B187</f>
        <v>Nilson Roberto Cavalcanti Melo</v>
      </c>
      <c r="C188" s="57">
        <v>3184.23</v>
      </c>
      <c r="D188" s="57"/>
      <c r="E188" s="75" t="s">
        <v>545</v>
      </c>
      <c r="F188" s="57">
        <v>578.95</v>
      </c>
      <c r="G188" s="75" t="s">
        <v>546</v>
      </c>
      <c r="H188" s="57"/>
      <c r="I188" s="66" t="s">
        <v>547</v>
      </c>
      <c r="J188" s="75">
        <f t="shared" si="2"/>
        <v>3763.1800000000003</v>
      </c>
    </row>
    <row r="189" spans="1:10" ht="34.5" customHeight="1">
      <c r="A189" s="58" t="str">
        <f>'Dados Cadastrais'!A188</f>
        <v>***.***.***-**</v>
      </c>
      <c r="B189" s="63" t="str">
        <f>'Dados Cadastrais'!B188</f>
        <v>Odinei Wilson Draeger</v>
      </c>
      <c r="C189" s="57">
        <v>0</v>
      </c>
      <c r="D189" s="57"/>
      <c r="E189" s="75" t="s">
        <v>545</v>
      </c>
      <c r="F189" s="57"/>
      <c r="G189" s="75" t="s">
        <v>546</v>
      </c>
      <c r="H189" s="57"/>
      <c r="I189" s="66" t="s">
        <v>547</v>
      </c>
      <c r="J189" s="75">
        <f t="shared" si="2"/>
        <v>0</v>
      </c>
    </row>
    <row r="190" spans="1:10" ht="34.5" customHeight="1">
      <c r="A190" s="58" t="str">
        <f>'Dados Cadastrais'!A189</f>
        <v>***.***.***-**</v>
      </c>
      <c r="B190" s="63" t="str">
        <f>'Dados Cadastrais'!B189</f>
        <v>Osvaldo Candido de Lima Junior</v>
      </c>
      <c r="C190" s="76"/>
      <c r="D190" s="57"/>
      <c r="E190" s="75" t="s">
        <v>545</v>
      </c>
      <c r="F190" s="57">
        <v>578.95</v>
      </c>
      <c r="G190" s="75" t="s">
        <v>546</v>
      </c>
      <c r="H190" s="57"/>
      <c r="I190" s="66" t="s">
        <v>547</v>
      </c>
      <c r="J190" s="75">
        <f t="shared" si="2"/>
        <v>578.95</v>
      </c>
    </row>
    <row r="191" spans="1:10" ht="34.5" customHeight="1">
      <c r="A191" s="58" t="str">
        <f>'Dados Cadastrais'!A190</f>
        <v>***.***.***-**</v>
      </c>
      <c r="B191" s="63" t="str">
        <f>'Dados Cadastrais'!B190</f>
        <v>Otto Bismarck Nobre Brenkenfeld</v>
      </c>
      <c r="C191" s="76"/>
      <c r="D191" s="57"/>
      <c r="E191" s="75" t="s">
        <v>545</v>
      </c>
      <c r="F191" s="57">
        <v>578.95</v>
      </c>
      <c r="G191" s="75" t="s">
        <v>546</v>
      </c>
      <c r="H191" s="57"/>
      <c r="I191" s="66" t="s">
        <v>547</v>
      </c>
      <c r="J191" s="75">
        <f t="shared" si="2"/>
        <v>578.95</v>
      </c>
    </row>
    <row r="192" spans="1:10" ht="34.5" customHeight="1">
      <c r="A192" s="58" t="str">
        <f>'Dados Cadastrais'!A191</f>
        <v>***.***.***-**</v>
      </c>
      <c r="B192" s="63" t="str">
        <f>'Dados Cadastrais'!B191</f>
        <v>Patricia Gondim Moreira Pereira</v>
      </c>
      <c r="C192" s="76"/>
      <c r="D192" s="57"/>
      <c r="E192" s="75" t="s">
        <v>545</v>
      </c>
      <c r="F192" s="57">
        <v>578.95</v>
      </c>
      <c r="G192" s="75" t="s">
        <v>546</v>
      </c>
      <c r="H192" s="57"/>
      <c r="I192" s="66" t="s">
        <v>547</v>
      </c>
      <c r="J192" s="75">
        <f t="shared" si="2"/>
        <v>578.95</v>
      </c>
    </row>
    <row r="193" spans="1:10" ht="34.5" customHeight="1">
      <c r="A193" s="58" t="str">
        <f>'Dados Cadastrais'!A192</f>
        <v>***.***.***-**</v>
      </c>
      <c r="B193" s="63" t="str">
        <f>'Dados Cadastrais'!B192</f>
        <v>Patricio Jorge Lobo Vieira</v>
      </c>
      <c r="C193" s="57">
        <v>0</v>
      </c>
      <c r="D193" s="57"/>
      <c r="E193" s="75" t="s">
        <v>545</v>
      </c>
      <c r="F193" s="57"/>
      <c r="G193" s="75" t="s">
        <v>546</v>
      </c>
      <c r="H193" s="57"/>
      <c r="I193" s="66" t="s">
        <v>547</v>
      </c>
      <c r="J193" s="75">
        <f t="shared" si="2"/>
        <v>0</v>
      </c>
    </row>
    <row r="194" spans="1:10" ht="34.5" customHeight="1">
      <c r="A194" s="58" t="str">
        <f>'Dados Cadastrais'!A193</f>
        <v>***.***.***-**</v>
      </c>
      <c r="B194" s="63" t="str">
        <f>'Dados Cadastrais'!B193</f>
        <v>Paulo Giovani Militao de Alencar</v>
      </c>
      <c r="C194" s="76"/>
      <c r="D194" s="57">
        <v>3502.6</v>
      </c>
      <c r="E194" s="75" t="s">
        <v>545</v>
      </c>
      <c r="F194" s="57">
        <v>289.48</v>
      </c>
      <c r="G194" s="75" t="s">
        <v>546</v>
      </c>
      <c r="H194" s="57"/>
      <c r="I194" s="66" t="s">
        <v>547</v>
      </c>
      <c r="J194" s="75">
        <f t="shared" si="2"/>
        <v>3792.08</v>
      </c>
    </row>
    <row r="195" spans="1:10" ht="34.5" customHeight="1">
      <c r="A195" s="58" t="str">
        <f>'Dados Cadastrais'!A194</f>
        <v>***.***.***-**</v>
      </c>
      <c r="B195" s="63" t="str">
        <f>'Dados Cadastrais'!B194</f>
        <v>Paulo Luciano Maia Marques</v>
      </c>
      <c r="C195" s="76"/>
      <c r="D195" s="57"/>
      <c r="E195" s="75" t="s">
        <v>545</v>
      </c>
      <c r="F195" s="57">
        <v>289.48</v>
      </c>
      <c r="G195" s="75" t="s">
        <v>546</v>
      </c>
      <c r="H195" s="57"/>
      <c r="I195" s="66" t="s">
        <v>547</v>
      </c>
      <c r="J195" s="75">
        <f t="shared" si="2"/>
        <v>289.48</v>
      </c>
    </row>
    <row r="196" spans="1:10" ht="34.5" customHeight="1">
      <c r="A196" s="58" t="str">
        <f>'Dados Cadastrais'!A195</f>
        <v>***.***.***-**</v>
      </c>
      <c r="B196" s="63" t="str">
        <f>'Dados Cadastrais'!B195</f>
        <v>Paulo Sergio da Silva Lima</v>
      </c>
      <c r="C196" s="76"/>
      <c r="D196" s="57"/>
      <c r="E196" s="75" t="s">
        <v>545</v>
      </c>
      <c r="F196" s="57">
        <v>1447.38</v>
      </c>
      <c r="G196" s="75" t="s">
        <v>546</v>
      </c>
      <c r="H196" s="57"/>
      <c r="I196" s="66" t="s">
        <v>547</v>
      </c>
      <c r="J196" s="75">
        <f t="shared" si="2"/>
        <v>1447.38</v>
      </c>
    </row>
    <row r="197" spans="1:10" ht="34.5" customHeight="1">
      <c r="A197" s="58" t="str">
        <f>'Dados Cadastrais'!A196</f>
        <v>***.***.***-**</v>
      </c>
      <c r="B197" s="63" t="str">
        <f>'Dados Cadastrais'!B196</f>
        <v>Pedro Cordeiro Junior</v>
      </c>
      <c r="C197" s="76"/>
      <c r="D197" s="57"/>
      <c r="E197" s="75" t="s">
        <v>545</v>
      </c>
      <c r="F197" s="57">
        <v>578.95</v>
      </c>
      <c r="G197" s="75" t="s">
        <v>546</v>
      </c>
      <c r="H197" s="57"/>
      <c r="I197" s="66" t="s">
        <v>547</v>
      </c>
      <c r="J197" s="75">
        <f t="shared" si="2"/>
        <v>578.95</v>
      </c>
    </row>
    <row r="198" spans="1:10" ht="34.5" customHeight="1">
      <c r="A198" s="58" t="str">
        <f>'Dados Cadastrais'!A197</f>
        <v>***.***.***-**</v>
      </c>
      <c r="B198" s="63" t="str">
        <f>'Dados Cadastrais'!B197</f>
        <v>Pedro Paulo Falcão Junior</v>
      </c>
      <c r="C198" s="76"/>
      <c r="D198" s="57"/>
      <c r="E198" s="75" t="s">
        <v>545</v>
      </c>
      <c r="F198" s="57">
        <v>0</v>
      </c>
      <c r="G198" s="75" t="s">
        <v>546</v>
      </c>
      <c r="H198" s="57"/>
      <c r="I198" s="66" t="s">
        <v>547</v>
      </c>
      <c r="J198" s="75">
        <f t="shared" si="2"/>
        <v>0</v>
      </c>
    </row>
    <row r="199" spans="1:10" ht="34.5" customHeight="1">
      <c r="A199" s="58" t="str">
        <f>'Dados Cadastrais'!A198</f>
        <v>***.***.***-**</v>
      </c>
      <c r="B199" s="63" t="str">
        <f>'Dados Cadastrais'!B198</f>
        <v>Pedro Rodrigues Caldas Neto</v>
      </c>
      <c r="C199" s="76"/>
      <c r="D199" s="57"/>
      <c r="E199" s="75" t="s">
        <v>545</v>
      </c>
      <c r="F199" s="57">
        <v>868.43</v>
      </c>
      <c r="G199" s="75" t="s">
        <v>546</v>
      </c>
      <c r="H199" s="57"/>
      <c r="I199" s="66" t="s">
        <v>547</v>
      </c>
      <c r="J199" s="75">
        <f aca="true" t="shared" si="3" ref="J199:J252">C199+D199+F199+H199</f>
        <v>868.43</v>
      </c>
    </row>
    <row r="200" spans="1:10" ht="34.5" customHeight="1">
      <c r="A200" s="58" t="str">
        <f>'Dados Cadastrais'!A199</f>
        <v>***.***.***-**</v>
      </c>
      <c r="B200" s="63" t="str">
        <f>'Dados Cadastrais'!B199</f>
        <v>Peterson Fernandes Braga</v>
      </c>
      <c r="C200" s="76"/>
      <c r="D200" s="57"/>
      <c r="E200" s="75" t="s">
        <v>545</v>
      </c>
      <c r="F200" s="57">
        <v>289.48</v>
      </c>
      <c r="G200" s="75" t="s">
        <v>546</v>
      </c>
      <c r="H200" s="57"/>
      <c r="I200" s="66" t="s">
        <v>547</v>
      </c>
      <c r="J200" s="75">
        <f t="shared" si="3"/>
        <v>289.48</v>
      </c>
    </row>
    <row r="201" spans="1:10" ht="34.5" customHeight="1">
      <c r="A201" s="58" t="str">
        <f>'Dados Cadastrais'!A200</f>
        <v>***.***.***-**</v>
      </c>
      <c r="B201" s="63" t="str">
        <f>'Dados Cadastrais'!B200</f>
        <v>Rafael Barros Tomaz do Nascimento</v>
      </c>
      <c r="C201" s="76"/>
      <c r="D201" s="57"/>
      <c r="E201" s="75" t="s">
        <v>545</v>
      </c>
      <c r="F201" s="57">
        <v>0</v>
      </c>
      <c r="G201" s="75" t="s">
        <v>546</v>
      </c>
      <c r="H201" s="57"/>
      <c r="I201" s="66" t="s">
        <v>547</v>
      </c>
      <c r="J201" s="75">
        <f t="shared" si="3"/>
        <v>0</v>
      </c>
    </row>
    <row r="202" spans="1:10" ht="34.5" customHeight="1">
      <c r="A202" s="58" t="str">
        <f>'Dados Cadastrais'!A201</f>
        <v>***.***.***-**</v>
      </c>
      <c r="B202" s="63" t="str">
        <f>'Dados Cadastrais'!B201</f>
        <v>Raimundo Carlyle de Oliveira Costa</v>
      </c>
      <c r="C202" s="76"/>
      <c r="D202" s="57"/>
      <c r="E202" s="75" t="s">
        <v>545</v>
      </c>
      <c r="F202" s="57">
        <v>868.43</v>
      </c>
      <c r="G202" s="75" t="s">
        <v>546</v>
      </c>
      <c r="H202" s="57"/>
      <c r="I202" s="66" t="s">
        <v>547</v>
      </c>
      <c r="J202" s="75">
        <f t="shared" si="3"/>
        <v>868.43</v>
      </c>
    </row>
    <row r="203" spans="1:10" ht="34.5" customHeight="1">
      <c r="A203" s="58" t="str">
        <f>'Dados Cadastrais'!A202</f>
        <v>***.***.***-**</v>
      </c>
      <c r="B203" s="63" t="str">
        <f>'Dados Cadastrais'!B202</f>
        <v>Rainel Batista Pereira Filho</v>
      </c>
      <c r="C203" s="76"/>
      <c r="D203" s="57"/>
      <c r="E203" s="75" t="s">
        <v>545</v>
      </c>
      <c r="F203" s="57">
        <v>0</v>
      </c>
      <c r="G203" s="75" t="s">
        <v>546</v>
      </c>
      <c r="H203" s="57"/>
      <c r="I203" s="66" t="s">
        <v>547</v>
      </c>
      <c r="J203" s="75">
        <f t="shared" si="3"/>
        <v>0</v>
      </c>
    </row>
    <row r="204" spans="1:10" ht="34.5" customHeight="1">
      <c r="A204" s="58" t="str">
        <f>'Dados Cadastrais'!A203</f>
        <v>***.***.***-**</v>
      </c>
      <c r="B204" s="63" t="str">
        <f>'Dados Cadastrais'!B203</f>
        <v>Renan Brandao de Mendonça</v>
      </c>
      <c r="C204" s="76"/>
      <c r="D204" s="57"/>
      <c r="E204" s="75" t="s">
        <v>545</v>
      </c>
      <c r="F204" s="57">
        <v>0</v>
      </c>
      <c r="G204" s="75" t="s">
        <v>546</v>
      </c>
      <c r="H204" s="57"/>
      <c r="I204" s="66" t="s">
        <v>547</v>
      </c>
      <c r="J204" s="75">
        <f t="shared" si="3"/>
        <v>0</v>
      </c>
    </row>
    <row r="205" spans="1:10" ht="34.5" customHeight="1">
      <c r="A205" s="58" t="str">
        <f>'Dados Cadastrais'!A204</f>
        <v>***.***.***-**</v>
      </c>
      <c r="B205" s="63" t="str">
        <f>'Dados Cadastrais'!B204</f>
        <v>Renata Aguiar de Medeiros Pires</v>
      </c>
      <c r="C205" s="76"/>
      <c r="D205" s="57"/>
      <c r="E205" s="75" t="s">
        <v>545</v>
      </c>
      <c r="F205" s="57">
        <v>289.48</v>
      </c>
      <c r="G205" s="75" t="s">
        <v>546</v>
      </c>
      <c r="H205" s="57"/>
      <c r="I205" s="66" t="s">
        <v>547</v>
      </c>
      <c r="J205" s="75">
        <f t="shared" si="3"/>
        <v>289.48</v>
      </c>
    </row>
    <row r="206" spans="1:10" ht="34.5" customHeight="1">
      <c r="A206" s="58" t="str">
        <f>'Dados Cadastrais'!A205</f>
        <v>***.***.***-**</v>
      </c>
      <c r="B206" s="63" t="str">
        <f>'Dados Cadastrais'!B205</f>
        <v>Renato Vasconcelos Magalhaes</v>
      </c>
      <c r="C206" s="76"/>
      <c r="D206" s="57"/>
      <c r="E206" s="75" t="s">
        <v>545</v>
      </c>
      <c r="F206" s="57">
        <v>0</v>
      </c>
      <c r="G206" s="75" t="s">
        <v>546</v>
      </c>
      <c r="H206" s="57"/>
      <c r="I206" s="66" t="s">
        <v>547</v>
      </c>
      <c r="J206" s="75">
        <f t="shared" si="3"/>
        <v>0</v>
      </c>
    </row>
    <row r="207" spans="1:10" ht="34.5" customHeight="1">
      <c r="A207" s="58" t="str">
        <f>'Dados Cadastrais'!A206</f>
        <v>***.***.***-**</v>
      </c>
      <c r="B207" s="63" t="str">
        <f>'Dados Cadastrais'!B206</f>
        <v>Reynaldo Odilo Martins Soares</v>
      </c>
      <c r="C207" s="76"/>
      <c r="D207" s="57">
        <v>3606.63</v>
      </c>
      <c r="E207" s="75" t="s">
        <v>545</v>
      </c>
      <c r="F207" s="57">
        <v>1157.9</v>
      </c>
      <c r="G207" s="75" t="s">
        <v>546</v>
      </c>
      <c r="H207" s="57"/>
      <c r="I207" s="66" t="s">
        <v>547</v>
      </c>
      <c r="J207" s="75">
        <f t="shared" si="3"/>
        <v>4764.530000000001</v>
      </c>
    </row>
    <row r="208" spans="1:10" ht="34.5" customHeight="1">
      <c r="A208" s="58" t="str">
        <f>'Dados Cadastrais'!A207</f>
        <v>***.***.***-**</v>
      </c>
      <c r="B208" s="63" t="str">
        <f>'Dados Cadastrais'!B207</f>
        <v>Ricardo Antonio Menezes C Fagundes</v>
      </c>
      <c r="C208" s="57">
        <v>0</v>
      </c>
      <c r="D208" s="57"/>
      <c r="E208" s="75" t="s">
        <v>545</v>
      </c>
      <c r="F208" s="57"/>
      <c r="G208" s="75" t="s">
        <v>546</v>
      </c>
      <c r="H208" s="57"/>
      <c r="I208" s="66" t="s">
        <v>547</v>
      </c>
      <c r="J208" s="75">
        <f t="shared" si="3"/>
        <v>0</v>
      </c>
    </row>
    <row r="209" spans="1:10" ht="34.5" customHeight="1">
      <c r="A209" s="58" t="str">
        <f>'Dados Cadastrais'!A208</f>
        <v>***.***.***-**</v>
      </c>
      <c r="B209" s="63" t="str">
        <f>'Dados Cadastrais'!B208</f>
        <v>Ricardo Augusto de Medeiros Moura</v>
      </c>
      <c r="C209" s="67">
        <v>3184.23</v>
      </c>
      <c r="D209" s="57"/>
      <c r="E209" s="75" t="s">
        <v>545</v>
      </c>
      <c r="F209" s="57">
        <v>289.48</v>
      </c>
      <c r="G209" s="75" t="s">
        <v>546</v>
      </c>
      <c r="H209" s="57"/>
      <c r="I209" s="66" t="s">
        <v>547</v>
      </c>
      <c r="J209" s="75">
        <f t="shared" si="3"/>
        <v>3473.71</v>
      </c>
    </row>
    <row r="210" spans="1:10" ht="34.5" customHeight="1">
      <c r="A210" s="58" t="str">
        <f>'Dados Cadastrais'!A209</f>
        <v>***.***.***-**</v>
      </c>
      <c r="B210" s="63" t="str">
        <f>'Dados Cadastrais'!B209</f>
        <v>Ricardo Henrique de Farias</v>
      </c>
      <c r="C210" s="76"/>
      <c r="D210" s="57"/>
      <c r="E210" s="75" t="s">
        <v>545</v>
      </c>
      <c r="F210" s="57">
        <v>289.48</v>
      </c>
      <c r="G210" s="75" t="s">
        <v>546</v>
      </c>
      <c r="H210" s="57"/>
      <c r="I210" s="66" t="s">
        <v>547</v>
      </c>
      <c r="J210" s="75">
        <f t="shared" si="3"/>
        <v>289.48</v>
      </c>
    </row>
    <row r="211" spans="1:10" ht="34.5" customHeight="1">
      <c r="A211" s="58" t="str">
        <f>'Dados Cadastrais'!A210</f>
        <v>***.***.***-**</v>
      </c>
      <c r="B211" s="63" t="str">
        <f>'Dados Cadastrais'!B210</f>
        <v>Ricardo Procopio Bandeira de Melo</v>
      </c>
      <c r="C211" s="76"/>
      <c r="D211" s="57"/>
      <c r="E211" s="75" t="s">
        <v>545</v>
      </c>
      <c r="F211" s="57">
        <v>289.48</v>
      </c>
      <c r="G211" s="75" t="s">
        <v>546</v>
      </c>
      <c r="H211" s="57"/>
      <c r="I211" s="66" t="s">
        <v>547</v>
      </c>
      <c r="J211" s="75">
        <f t="shared" si="3"/>
        <v>289.48</v>
      </c>
    </row>
    <row r="212" spans="1:10" ht="34.5" customHeight="1">
      <c r="A212" s="58" t="str">
        <f>'Dados Cadastrais'!A211</f>
        <v>***.***.***-**</v>
      </c>
      <c r="B212" s="63" t="str">
        <f>'Dados Cadastrais'!B211</f>
        <v>Ricardo Tinoco de Goes</v>
      </c>
      <c r="C212" s="76"/>
      <c r="D212" s="57"/>
      <c r="E212" s="75" t="s">
        <v>545</v>
      </c>
      <c r="F212" s="57">
        <v>578.95</v>
      </c>
      <c r="G212" s="75" t="s">
        <v>546</v>
      </c>
      <c r="H212" s="57"/>
      <c r="I212" s="66" t="s">
        <v>547</v>
      </c>
      <c r="J212" s="75">
        <f t="shared" si="3"/>
        <v>578.95</v>
      </c>
    </row>
    <row r="213" spans="1:10" ht="34.5" customHeight="1">
      <c r="A213" s="58" t="str">
        <f>'Dados Cadastrais'!A212</f>
        <v>***.***.***-**</v>
      </c>
      <c r="B213" s="63" t="str">
        <f>'Dados Cadastrais'!B212</f>
        <v>Rivaldo Pereira Neto</v>
      </c>
      <c r="C213" s="76"/>
      <c r="D213" s="57"/>
      <c r="E213" s="75" t="s">
        <v>545</v>
      </c>
      <c r="F213" s="57">
        <v>0</v>
      </c>
      <c r="G213" s="75" t="s">
        <v>546</v>
      </c>
      <c r="H213" s="57"/>
      <c r="I213" s="66" t="s">
        <v>547</v>
      </c>
      <c r="J213" s="75">
        <f t="shared" si="3"/>
        <v>0</v>
      </c>
    </row>
    <row r="214" spans="1:10" ht="34.5" customHeight="1">
      <c r="A214" s="58" t="str">
        <f>'Dados Cadastrais'!A213</f>
        <v>***.***.***-**</v>
      </c>
      <c r="B214" s="63" t="str">
        <f>'Dados Cadastrais'!B213</f>
        <v>Roberto Francisco Guedes Lima</v>
      </c>
      <c r="C214" s="76"/>
      <c r="D214" s="57"/>
      <c r="E214" s="75" t="s">
        <v>545</v>
      </c>
      <c r="F214" s="57">
        <v>868.43</v>
      </c>
      <c r="G214" s="75" t="s">
        <v>546</v>
      </c>
      <c r="H214" s="57"/>
      <c r="I214" s="66" t="s">
        <v>547</v>
      </c>
      <c r="J214" s="75">
        <f t="shared" si="3"/>
        <v>868.43</v>
      </c>
    </row>
    <row r="215" spans="1:10" ht="34.5" customHeight="1">
      <c r="A215" s="58" t="str">
        <f>'Dados Cadastrais'!A214</f>
        <v>***.***.***-**</v>
      </c>
      <c r="B215" s="63" t="str">
        <f>'Dados Cadastrais'!B214</f>
        <v>Rogerio Januario de Siqueira</v>
      </c>
      <c r="C215" s="57">
        <v>0</v>
      </c>
      <c r="D215" s="57"/>
      <c r="E215" s="75" t="s">
        <v>545</v>
      </c>
      <c r="F215" s="57"/>
      <c r="G215" s="75" t="s">
        <v>546</v>
      </c>
      <c r="H215" s="57"/>
      <c r="I215" s="66" t="s">
        <v>547</v>
      </c>
      <c r="J215" s="75">
        <f t="shared" si="3"/>
        <v>0</v>
      </c>
    </row>
    <row r="216" spans="1:10" ht="34.5" customHeight="1">
      <c r="A216" s="58" t="str">
        <f>'Dados Cadastrais'!A215</f>
        <v>***.***.***-**</v>
      </c>
      <c r="B216" s="63" t="str">
        <f>'Dados Cadastrais'!B215</f>
        <v>Romero Lucas Rangel Piccoli</v>
      </c>
      <c r="C216" s="57">
        <v>0</v>
      </c>
      <c r="D216" s="57"/>
      <c r="E216" s="75" t="s">
        <v>545</v>
      </c>
      <c r="F216" s="57"/>
      <c r="G216" s="75" t="s">
        <v>546</v>
      </c>
      <c r="H216" s="57"/>
      <c r="I216" s="66" t="s">
        <v>547</v>
      </c>
      <c r="J216" s="75">
        <f t="shared" si="3"/>
        <v>0</v>
      </c>
    </row>
    <row r="217" spans="1:10" ht="34.5" customHeight="1">
      <c r="A217" s="58" t="str">
        <f>'Dados Cadastrais'!A216</f>
        <v>***.***.***-**</v>
      </c>
      <c r="B217" s="63" t="str">
        <f>'Dados Cadastrais'!B216</f>
        <v>Rosivaldo Toscano dos Santos Junior</v>
      </c>
      <c r="C217" s="57">
        <v>0</v>
      </c>
      <c r="D217" s="57"/>
      <c r="E217" s="75" t="s">
        <v>545</v>
      </c>
      <c r="F217" s="57"/>
      <c r="G217" s="75" t="s">
        <v>546</v>
      </c>
      <c r="H217" s="57"/>
      <c r="I217" s="66" t="s">
        <v>547</v>
      </c>
      <c r="J217" s="75">
        <f t="shared" si="3"/>
        <v>0</v>
      </c>
    </row>
    <row r="218" spans="1:10" ht="34.5" customHeight="1">
      <c r="A218" s="58" t="str">
        <f>'Dados Cadastrais'!A217</f>
        <v>***.***.***-**</v>
      </c>
      <c r="B218" s="63" t="str">
        <f>'Dados Cadastrais'!B217</f>
        <v>Rossana Alzir Diogenes Macedo</v>
      </c>
      <c r="C218" s="76"/>
      <c r="D218" s="57"/>
      <c r="E218" s="75" t="s">
        <v>545</v>
      </c>
      <c r="F218" s="57">
        <v>289.48</v>
      </c>
      <c r="G218" s="75" t="s">
        <v>546</v>
      </c>
      <c r="H218" s="57"/>
      <c r="I218" s="66" t="s">
        <v>547</v>
      </c>
      <c r="J218" s="75">
        <f t="shared" si="3"/>
        <v>289.48</v>
      </c>
    </row>
    <row r="219" spans="1:10" ht="34.5" customHeight="1">
      <c r="A219" s="58" t="str">
        <f>'Dados Cadastrais'!A218</f>
        <v>***.***.***-**</v>
      </c>
      <c r="B219" s="63" t="str">
        <f>'Dados Cadastrais'!B218</f>
        <v>Rossana Maria Andrade de Paiva</v>
      </c>
      <c r="C219" s="76"/>
      <c r="D219" s="57"/>
      <c r="E219" s="75" t="s">
        <v>545</v>
      </c>
      <c r="F219" s="57">
        <v>289.48</v>
      </c>
      <c r="G219" s="75" t="s">
        <v>546</v>
      </c>
      <c r="H219" s="57"/>
      <c r="I219" s="66" t="s">
        <v>547</v>
      </c>
      <c r="J219" s="75">
        <f t="shared" si="3"/>
        <v>289.48</v>
      </c>
    </row>
    <row r="220" spans="1:10" ht="34.5" customHeight="1">
      <c r="A220" s="58" t="str">
        <f>'Dados Cadastrais'!A219</f>
        <v>***.***.***-**</v>
      </c>
      <c r="B220" s="63" t="str">
        <f>'Dados Cadastrais'!B219</f>
        <v>Sabrina Smith Chaves</v>
      </c>
      <c r="C220" s="76"/>
      <c r="D220" s="57"/>
      <c r="E220" s="75" t="s">
        <v>545</v>
      </c>
      <c r="F220" s="57">
        <v>289.48</v>
      </c>
      <c r="G220" s="75" t="s">
        <v>546</v>
      </c>
      <c r="H220" s="57"/>
      <c r="I220" s="66" t="s">
        <v>547</v>
      </c>
      <c r="J220" s="75">
        <f t="shared" si="3"/>
        <v>289.48</v>
      </c>
    </row>
    <row r="221" spans="1:10" ht="34.5" customHeight="1">
      <c r="A221" s="58" t="str">
        <f>'Dados Cadastrais'!A220</f>
        <v>***.***.***-**</v>
      </c>
      <c r="B221" s="63" t="str">
        <f>'Dados Cadastrais'!B220</f>
        <v>Sandra Simoes de Souza D Elali</v>
      </c>
      <c r="C221" s="67">
        <v>3184.23</v>
      </c>
      <c r="D221" s="57"/>
      <c r="E221" s="75" t="s">
        <v>545</v>
      </c>
      <c r="F221" s="57"/>
      <c r="G221" s="75" t="s">
        <v>546</v>
      </c>
      <c r="H221" s="57"/>
      <c r="I221" s="66" t="s">
        <v>547</v>
      </c>
      <c r="J221" s="75">
        <f t="shared" si="3"/>
        <v>3184.23</v>
      </c>
    </row>
    <row r="222" spans="1:10" ht="34.5" customHeight="1">
      <c r="A222" s="58" t="str">
        <f>'Dados Cadastrais'!A221</f>
        <v>***.***.***-**</v>
      </c>
      <c r="B222" s="63" t="str">
        <f>'Dados Cadastrais'!B221</f>
        <v>Sergio Augusto de Souza Dantas</v>
      </c>
      <c r="C222" s="57">
        <v>0</v>
      </c>
      <c r="D222" s="57"/>
      <c r="E222" s="75" t="s">
        <v>545</v>
      </c>
      <c r="F222" s="57"/>
      <c r="G222" s="75" t="s">
        <v>546</v>
      </c>
      <c r="H222" s="57"/>
      <c r="I222" s="66" t="s">
        <v>547</v>
      </c>
      <c r="J222" s="75">
        <f t="shared" si="3"/>
        <v>0</v>
      </c>
    </row>
    <row r="223" spans="1:10" ht="34.5" customHeight="1">
      <c r="A223" s="58" t="str">
        <f>'Dados Cadastrais'!A222</f>
        <v>***.***.***-**</v>
      </c>
      <c r="B223" s="63" t="str">
        <f>'Dados Cadastrais'!B222</f>
        <v>Sergio Roberto Nascimento Maia</v>
      </c>
      <c r="C223" s="76"/>
      <c r="D223" s="57"/>
      <c r="E223" s="75" t="s">
        <v>545</v>
      </c>
      <c r="F223" s="57">
        <v>868.43</v>
      </c>
      <c r="G223" s="75" t="s">
        <v>546</v>
      </c>
      <c r="H223" s="57"/>
      <c r="I223" s="66" t="s">
        <v>547</v>
      </c>
      <c r="J223" s="75">
        <f t="shared" si="3"/>
        <v>868.43</v>
      </c>
    </row>
    <row r="224" spans="1:10" ht="34.5" customHeight="1">
      <c r="A224" s="58" t="str">
        <f>'Dados Cadastrais'!A223</f>
        <v>***.***.***-**</v>
      </c>
      <c r="B224" s="63" t="str">
        <f>'Dados Cadastrais'!B223</f>
        <v>Severina Lena Ricardo da Rocha</v>
      </c>
      <c r="C224" s="57">
        <v>3565.7</v>
      </c>
      <c r="D224" s="57">
        <v>3467.92</v>
      </c>
      <c r="E224" s="75" t="s">
        <v>545</v>
      </c>
      <c r="F224" s="57"/>
      <c r="G224" s="75" t="s">
        <v>546</v>
      </c>
      <c r="H224" s="57"/>
      <c r="I224" s="66" t="s">
        <v>547</v>
      </c>
      <c r="J224" s="75">
        <f t="shared" si="3"/>
        <v>7033.62</v>
      </c>
    </row>
    <row r="225" spans="1:10" ht="34.5" customHeight="1">
      <c r="A225" s="58" t="str">
        <f>'Dados Cadastrais'!A224</f>
        <v>***.***.***-**</v>
      </c>
      <c r="B225" s="63" t="str">
        <f>'Dados Cadastrais'!B224</f>
        <v>Suely Maria Fernandes Silveira</v>
      </c>
      <c r="C225" s="57">
        <v>0</v>
      </c>
      <c r="D225" s="57"/>
      <c r="E225" s="75" t="s">
        <v>545</v>
      </c>
      <c r="F225" s="57"/>
      <c r="G225" s="75" t="s">
        <v>546</v>
      </c>
      <c r="H225" s="57"/>
      <c r="I225" s="66" t="s">
        <v>547</v>
      </c>
      <c r="J225" s="75">
        <f t="shared" si="3"/>
        <v>0</v>
      </c>
    </row>
    <row r="226" spans="1:10" ht="34.5" customHeight="1">
      <c r="A226" s="58" t="str">
        <f>'Dados Cadastrais'!A225</f>
        <v>***.***.***-**</v>
      </c>
      <c r="B226" s="63" t="str">
        <f>'Dados Cadastrais'!B225</f>
        <v>Suiane de Castro Fonseca Medeiros</v>
      </c>
      <c r="C226" s="76"/>
      <c r="D226" s="57"/>
      <c r="E226" s="75" t="s">
        <v>545</v>
      </c>
      <c r="F226" s="57">
        <v>275</v>
      </c>
      <c r="G226" s="75" t="s">
        <v>546</v>
      </c>
      <c r="H226" s="57"/>
      <c r="I226" s="66" t="s">
        <v>547</v>
      </c>
      <c r="J226" s="75">
        <f t="shared" si="3"/>
        <v>275</v>
      </c>
    </row>
    <row r="227" spans="1:10" ht="34.5" customHeight="1">
      <c r="A227" s="58" t="str">
        <f>'Dados Cadastrais'!A226</f>
        <v>***.***.***-**</v>
      </c>
      <c r="B227" s="63" t="str">
        <f>'Dados Cadastrais'!B226</f>
        <v>Sulamita Bezerra Pacheco de Carvalho</v>
      </c>
      <c r="C227" s="76"/>
      <c r="D227" s="57"/>
      <c r="E227" s="75" t="s">
        <v>545</v>
      </c>
      <c r="F227" s="57">
        <v>578.95</v>
      </c>
      <c r="G227" s="75" t="s">
        <v>546</v>
      </c>
      <c r="H227" s="57"/>
      <c r="I227" s="66" t="s">
        <v>547</v>
      </c>
      <c r="J227" s="75">
        <f t="shared" si="3"/>
        <v>578.95</v>
      </c>
    </row>
    <row r="228" spans="1:10" ht="34.5" customHeight="1">
      <c r="A228" s="58" t="str">
        <f>'Dados Cadastrais'!A227</f>
        <v>***.***.***-**</v>
      </c>
      <c r="B228" s="63" t="str">
        <f>'Dados Cadastrais'!B227</f>
        <v>Suzana Paula de Araujo Dantas Correa</v>
      </c>
      <c r="C228" s="76"/>
      <c r="D228" s="57"/>
      <c r="E228" s="75" t="s">
        <v>545</v>
      </c>
      <c r="F228" s="57">
        <v>578.95</v>
      </c>
      <c r="G228" s="75" t="s">
        <v>546</v>
      </c>
      <c r="H228" s="57"/>
      <c r="I228" s="66" t="s">
        <v>547</v>
      </c>
      <c r="J228" s="75">
        <f t="shared" si="3"/>
        <v>578.95</v>
      </c>
    </row>
    <row r="229" spans="1:10" ht="34.5" customHeight="1">
      <c r="A229" s="58" t="str">
        <f>'Dados Cadastrais'!A228</f>
        <v>***.***.***-**</v>
      </c>
      <c r="B229" s="63" t="str">
        <f>'Dados Cadastrais'!B228</f>
        <v>Tania de Lima Villaça</v>
      </c>
      <c r="C229" s="76"/>
      <c r="D229" s="57"/>
      <c r="E229" s="75" t="s">
        <v>545</v>
      </c>
      <c r="F229" s="57">
        <v>0</v>
      </c>
      <c r="G229" s="75" t="s">
        <v>546</v>
      </c>
      <c r="H229" s="57"/>
      <c r="I229" s="66" t="s">
        <v>547</v>
      </c>
      <c r="J229" s="75">
        <f t="shared" si="3"/>
        <v>0</v>
      </c>
    </row>
    <row r="230" spans="1:10" ht="34.5" customHeight="1">
      <c r="A230" s="58" t="str">
        <f>'Dados Cadastrais'!A229</f>
        <v>***.***.***-**</v>
      </c>
      <c r="B230" s="63" t="str">
        <f>'Dados Cadastrais'!B229</f>
        <v>Tathiana Freitas de Paiva Macedo</v>
      </c>
      <c r="C230" s="76"/>
      <c r="D230" s="57"/>
      <c r="E230" s="75" t="s">
        <v>545</v>
      </c>
      <c r="F230" s="57">
        <v>0</v>
      </c>
      <c r="G230" s="75" t="s">
        <v>546</v>
      </c>
      <c r="H230" s="57"/>
      <c r="I230" s="66" t="s">
        <v>547</v>
      </c>
      <c r="J230" s="75">
        <f t="shared" si="3"/>
        <v>0</v>
      </c>
    </row>
    <row r="231" spans="1:10" ht="34.5" customHeight="1">
      <c r="A231" s="58" t="str">
        <f>'Dados Cadastrais'!A230</f>
        <v>***.***.***-**</v>
      </c>
      <c r="B231" s="63" t="str">
        <f>'Dados Cadastrais'!B230</f>
        <v>Tatiana Lobo Maia</v>
      </c>
      <c r="C231" s="76"/>
      <c r="D231" s="57"/>
      <c r="E231" s="75" t="s">
        <v>545</v>
      </c>
      <c r="F231" s="57">
        <v>0</v>
      </c>
      <c r="G231" s="75" t="s">
        <v>546</v>
      </c>
      <c r="H231" s="57"/>
      <c r="I231" s="66" t="s">
        <v>547</v>
      </c>
      <c r="J231" s="75">
        <f t="shared" si="3"/>
        <v>0</v>
      </c>
    </row>
    <row r="232" spans="1:10" ht="34.5" customHeight="1">
      <c r="A232" s="58" t="str">
        <f>'Dados Cadastrais'!A231</f>
        <v>***.***.***-**</v>
      </c>
      <c r="B232" s="63" t="str">
        <f>'Dados Cadastrais'!B231</f>
        <v>Tatiana Socoloski Perazzo Paz de Melo</v>
      </c>
      <c r="C232" s="76"/>
      <c r="D232" s="57"/>
      <c r="E232" s="75" t="s">
        <v>545</v>
      </c>
      <c r="F232" s="57">
        <v>578.95</v>
      </c>
      <c r="G232" s="75" t="s">
        <v>546</v>
      </c>
      <c r="H232" s="57"/>
      <c r="I232" s="66" t="s">
        <v>547</v>
      </c>
      <c r="J232" s="75">
        <f t="shared" si="3"/>
        <v>578.95</v>
      </c>
    </row>
    <row r="233" spans="1:10" ht="34.5" customHeight="1">
      <c r="A233" s="58" t="str">
        <f>'Dados Cadastrais'!A232</f>
        <v>***.***.***-**</v>
      </c>
      <c r="B233" s="63" t="str">
        <f>'Dados Cadastrais'!B232</f>
        <v>Thereza Cristina Costa Rocha Gomes</v>
      </c>
      <c r="C233" s="57">
        <v>0</v>
      </c>
      <c r="D233" s="57"/>
      <c r="E233" s="75" t="s">
        <v>545</v>
      </c>
      <c r="F233" s="57"/>
      <c r="G233" s="75" t="s">
        <v>546</v>
      </c>
      <c r="H233" s="57"/>
      <c r="I233" s="66" t="s">
        <v>547</v>
      </c>
      <c r="J233" s="75">
        <f t="shared" si="3"/>
        <v>0</v>
      </c>
    </row>
    <row r="234" spans="1:10" ht="34.5" customHeight="1">
      <c r="A234" s="58" t="str">
        <f>'Dados Cadastrais'!A233</f>
        <v>***.***.***-**</v>
      </c>
      <c r="B234" s="63" t="str">
        <f>'Dados Cadastrais'!B233</f>
        <v>Thiago Lins Coelho Fonteles</v>
      </c>
      <c r="C234" s="57">
        <v>0</v>
      </c>
      <c r="D234" s="57"/>
      <c r="E234" s="75" t="s">
        <v>545</v>
      </c>
      <c r="F234" s="57"/>
      <c r="G234" s="75" t="s">
        <v>546</v>
      </c>
      <c r="H234" s="57"/>
      <c r="I234" s="66" t="s">
        <v>547</v>
      </c>
      <c r="J234" s="75">
        <f t="shared" si="3"/>
        <v>0</v>
      </c>
    </row>
    <row r="235" spans="1:10" ht="34.5" customHeight="1">
      <c r="A235" s="58" t="str">
        <f>'Dados Cadastrais'!A234</f>
        <v>***.***.***-**</v>
      </c>
      <c r="B235" s="63" t="str">
        <f>'Dados Cadastrais'!B234</f>
        <v>Thiago Mattos de Matos</v>
      </c>
      <c r="C235" s="57">
        <v>0</v>
      </c>
      <c r="D235" s="57"/>
      <c r="E235" s="75" t="s">
        <v>545</v>
      </c>
      <c r="F235" s="57"/>
      <c r="G235" s="75" t="s">
        <v>546</v>
      </c>
      <c r="H235" s="57"/>
      <c r="I235" s="66" t="s">
        <v>547</v>
      </c>
      <c r="J235" s="75">
        <f t="shared" si="3"/>
        <v>0</v>
      </c>
    </row>
    <row r="236" spans="1:10" ht="34.5" customHeight="1">
      <c r="A236" s="58" t="str">
        <f>'Dados Cadastrais'!A235</f>
        <v>***.***.***-**</v>
      </c>
      <c r="B236" s="63" t="str">
        <f>'Dados Cadastrais'!B235</f>
        <v>Tiago Neves Camara</v>
      </c>
      <c r="C236" s="57">
        <v>0</v>
      </c>
      <c r="D236" s="57"/>
      <c r="E236" s="75" t="s">
        <v>545</v>
      </c>
      <c r="F236" s="57"/>
      <c r="G236" s="75" t="s">
        <v>546</v>
      </c>
      <c r="H236" s="57"/>
      <c r="I236" s="66" t="s">
        <v>547</v>
      </c>
      <c r="J236" s="75">
        <f t="shared" si="3"/>
        <v>0</v>
      </c>
    </row>
    <row r="237" spans="1:10" ht="34.5" customHeight="1">
      <c r="A237" s="58" t="str">
        <f>'Dados Cadastrais'!A236</f>
        <v>***.***.***-**</v>
      </c>
      <c r="B237" s="63" t="str">
        <f>'Dados Cadastrais'!B236</f>
        <v>Ticiana Maria Delgado Nobre</v>
      </c>
      <c r="C237" s="57">
        <v>0</v>
      </c>
      <c r="D237" s="57"/>
      <c r="E237" s="75" t="s">
        <v>545</v>
      </c>
      <c r="F237" s="57"/>
      <c r="G237" s="75" t="s">
        <v>546</v>
      </c>
      <c r="H237" s="57"/>
      <c r="I237" s="66" t="s">
        <v>547</v>
      </c>
      <c r="J237" s="75">
        <f t="shared" si="3"/>
        <v>0</v>
      </c>
    </row>
    <row r="238" spans="1:10" ht="34.5" customHeight="1">
      <c r="A238" s="58" t="str">
        <f>'Dados Cadastrais'!A237</f>
        <v>***.***.***-**</v>
      </c>
      <c r="B238" s="63" t="str">
        <f>'Dados Cadastrais'!B237</f>
        <v>Uedson Bezerra Costa Uchoa</v>
      </c>
      <c r="C238" s="57">
        <v>0</v>
      </c>
      <c r="D238" s="57"/>
      <c r="E238" s="75" t="s">
        <v>545</v>
      </c>
      <c r="F238" s="57"/>
      <c r="G238" s="75" t="s">
        <v>546</v>
      </c>
      <c r="H238" s="57"/>
      <c r="I238" s="66" t="s">
        <v>547</v>
      </c>
      <c r="J238" s="75">
        <f t="shared" si="3"/>
        <v>0</v>
      </c>
    </row>
    <row r="239" spans="1:10" ht="34.5" customHeight="1">
      <c r="A239" s="58" t="str">
        <f>'Dados Cadastrais'!A238</f>
        <v>***.***.***-**</v>
      </c>
      <c r="B239" s="63" t="str">
        <f>'Dados Cadastrais'!B238</f>
        <v>Uefla Fernanda Duarte Fernandes</v>
      </c>
      <c r="C239" s="57">
        <v>0</v>
      </c>
      <c r="D239" s="57"/>
      <c r="E239" s="75" t="s">
        <v>545</v>
      </c>
      <c r="F239" s="57"/>
      <c r="G239" s="75" t="s">
        <v>546</v>
      </c>
      <c r="H239" s="57"/>
      <c r="I239" s="66" t="s">
        <v>547</v>
      </c>
      <c r="J239" s="75">
        <f t="shared" si="3"/>
        <v>0</v>
      </c>
    </row>
    <row r="240" spans="1:10" ht="34.5" customHeight="1">
      <c r="A240" s="58" t="str">
        <f>'Dados Cadastrais'!A239</f>
        <v>***.***.***-**</v>
      </c>
      <c r="B240" s="63" t="str">
        <f>'Dados Cadastrais'!B239</f>
        <v>Vagnos Kelly Figueiredo de Medeiros</v>
      </c>
      <c r="C240" s="76"/>
      <c r="D240" s="57"/>
      <c r="E240" s="75" t="s">
        <v>545</v>
      </c>
      <c r="F240" s="57">
        <v>578.95</v>
      </c>
      <c r="G240" s="75" t="s">
        <v>546</v>
      </c>
      <c r="H240" s="57"/>
      <c r="I240" s="66" t="s">
        <v>547</v>
      </c>
      <c r="J240" s="75">
        <f t="shared" si="3"/>
        <v>578.95</v>
      </c>
    </row>
    <row r="241" spans="1:10" ht="34.5" customHeight="1">
      <c r="A241" s="58" t="str">
        <f>'Dados Cadastrais'!A240</f>
        <v>***.***.***-**</v>
      </c>
      <c r="B241" s="63" t="str">
        <f>'Dados Cadastrais'!B240</f>
        <v>Valdir Flavio Lobo Maia</v>
      </c>
      <c r="C241" s="76"/>
      <c r="D241" s="57"/>
      <c r="E241" s="75" t="s">
        <v>545</v>
      </c>
      <c r="F241" s="57">
        <v>868.43</v>
      </c>
      <c r="G241" s="75" t="s">
        <v>546</v>
      </c>
      <c r="H241" s="57"/>
      <c r="I241" s="66" t="s">
        <v>547</v>
      </c>
      <c r="J241" s="75">
        <f t="shared" si="3"/>
        <v>868.43</v>
      </c>
    </row>
    <row r="242" spans="1:10" ht="34.5" customHeight="1">
      <c r="A242" s="58" t="str">
        <f>'Dados Cadastrais'!A241</f>
        <v>***.***.***-**</v>
      </c>
      <c r="B242" s="63" t="str">
        <f>'Dados Cadastrais'!B241</f>
        <v>Valentina Maria Helena de Lima Damasceno</v>
      </c>
      <c r="C242" s="76"/>
      <c r="D242" s="57"/>
      <c r="E242" s="75" t="s">
        <v>545</v>
      </c>
      <c r="F242" s="57">
        <v>289.48</v>
      </c>
      <c r="G242" s="75" t="s">
        <v>546</v>
      </c>
      <c r="H242" s="57"/>
      <c r="I242" s="66" t="s">
        <v>547</v>
      </c>
      <c r="J242" s="75">
        <f t="shared" si="3"/>
        <v>289.48</v>
      </c>
    </row>
    <row r="243" spans="1:10" ht="34.5" customHeight="1">
      <c r="A243" s="58" t="str">
        <f>'Dados Cadastrais'!A242</f>
        <v>***.***.***-**</v>
      </c>
      <c r="B243" s="63" t="str">
        <f>'Dados Cadastrais'!B242</f>
        <v>Valeria Maria Lacerda Rocha</v>
      </c>
      <c r="C243" s="76"/>
      <c r="D243" s="57"/>
      <c r="E243" s="75" t="s">
        <v>545</v>
      </c>
      <c r="F243" s="57">
        <v>578.95</v>
      </c>
      <c r="G243" s="75" t="s">
        <v>546</v>
      </c>
      <c r="H243" s="57"/>
      <c r="I243" s="66" t="s">
        <v>547</v>
      </c>
      <c r="J243" s="75">
        <f t="shared" si="3"/>
        <v>578.95</v>
      </c>
    </row>
    <row r="244" spans="1:10" ht="34.5" customHeight="1">
      <c r="A244" s="58" t="str">
        <f>'Dados Cadastrais'!A243</f>
        <v>***.***.***-**</v>
      </c>
      <c r="B244" s="63" t="str">
        <f>'Dados Cadastrais'!B243</f>
        <v>Valter Antonio Silva Flor Junior</v>
      </c>
      <c r="C244" s="57">
        <v>0</v>
      </c>
      <c r="D244" s="57"/>
      <c r="E244" s="75" t="s">
        <v>545</v>
      </c>
      <c r="F244" s="57"/>
      <c r="G244" s="75" t="s">
        <v>546</v>
      </c>
      <c r="H244" s="57"/>
      <c r="I244" s="66" t="s">
        <v>547</v>
      </c>
      <c r="J244" s="75">
        <f t="shared" si="3"/>
        <v>0</v>
      </c>
    </row>
    <row r="245" spans="1:10" ht="34.5" customHeight="1">
      <c r="A245" s="58" t="str">
        <f>'Dados Cadastrais'!A244</f>
        <v>***.***.***-**</v>
      </c>
      <c r="B245" s="63" t="str">
        <f>'Dados Cadastrais'!B244</f>
        <v>Vanessa Lysandra Fernandes Nogueira</v>
      </c>
      <c r="C245" s="57">
        <v>0</v>
      </c>
      <c r="D245" s="57"/>
      <c r="E245" s="75" t="s">
        <v>545</v>
      </c>
      <c r="F245" s="57"/>
      <c r="G245" s="75" t="s">
        <v>546</v>
      </c>
      <c r="H245" s="57"/>
      <c r="I245" s="66" t="s">
        <v>547</v>
      </c>
      <c r="J245" s="75">
        <f t="shared" si="3"/>
        <v>0</v>
      </c>
    </row>
    <row r="246" spans="1:10" ht="34.5" customHeight="1">
      <c r="A246" s="58" t="str">
        <f>'Dados Cadastrais'!A245</f>
        <v>***.***.***-**</v>
      </c>
      <c r="B246" s="63" t="str">
        <f>'Dados Cadastrais'!B245</f>
        <v>Virgilio Fernandes de Macedo Junior</v>
      </c>
      <c r="C246" s="67">
        <v>3351.82</v>
      </c>
      <c r="D246" s="57"/>
      <c r="E246" s="75" t="s">
        <v>545</v>
      </c>
      <c r="F246" s="57">
        <v>304.71</v>
      </c>
      <c r="G246" s="75" t="s">
        <v>546</v>
      </c>
      <c r="H246" s="57"/>
      <c r="I246" s="66" t="s">
        <v>547</v>
      </c>
      <c r="J246" s="75">
        <f t="shared" si="3"/>
        <v>3656.53</v>
      </c>
    </row>
    <row r="247" spans="1:10" ht="34.5" customHeight="1">
      <c r="A247" s="58" t="str">
        <f>'Dados Cadastrais'!A246</f>
        <v>***.***.***-**</v>
      </c>
      <c r="B247" s="63" t="str">
        <f>'Dados Cadastrais'!B246</f>
        <v>Virginia de Fatima Marques Bezerra</v>
      </c>
      <c r="C247" s="57">
        <v>0</v>
      </c>
      <c r="D247" s="57"/>
      <c r="E247" s="75" t="s">
        <v>545</v>
      </c>
      <c r="F247" s="57"/>
      <c r="G247" s="75" t="s">
        <v>546</v>
      </c>
      <c r="H247" s="57"/>
      <c r="I247" s="66" t="s">
        <v>547</v>
      </c>
      <c r="J247" s="75">
        <f t="shared" si="3"/>
        <v>0</v>
      </c>
    </row>
    <row r="248" spans="1:10" ht="34.5" customHeight="1">
      <c r="A248" s="58" t="str">
        <f>'Dados Cadastrais'!A247</f>
        <v>***.***.***-**</v>
      </c>
      <c r="B248" s="63" t="str">
        <f>'Dados Cadastrais'!B247</f>
        <v>Virginia Rego Bezerra</v>
      </c>
      <c r="C248" s="76"/>
      <c r="D248" s="57"/>
      <c r="E248" s="75" t="s">
        <v>545</v>
      </c>
      <c r="F248" s="57">
        <v>578.95</v>
      </c>
      <c r="G248" s="75" t="s">
        <v>546</v>
      </c>
      <c r="H248" s="57"/>
      <c r="I248" s="66" t="s">
        <v>547</v>
      </c>
      <c r="J248" s="75">
        <f t="shared" si="3"/>
        <v>578.95</v>
      </c>
    </row>
    <row r="249" spans="1:10" ht="34.5" customHeight="1">
      <c r="A249" s="58" t="str">
        <f>'Dados Cadastrais'!A248</f>
        <v>***.***.***-**</v>
      </c>
      <c r="B249" s="63" t="str">
        <f>'Dados Cadastrais'!B248</f>
        <v>Vivaldo Otavio Pinheiro</v>
      </c>
      <c r="C249" s="67">
        <v>3351.82</v>
      </c>
      <c r="D249" s="57"/>
      <c r="E249" s="75" t="s">
        <v>545</v>
      </c>
      <c r="F249" s="57"/>
      <c r="G249" s="75" t="s">
        <v>546</v>
      </c>
      <c r="H249" s="57"/>
      <c r="I249" s="66" t="s">
        <v>547</v>
      </c>
      <c r="J249" s="75">
        <f t="shared" si="3"/>
        <v>3351.82</v>
      </c>
    </row>
    <row r="250" spans="1:10" ht="34.5" customHeight="1">
      <c r="A250" s="58" t="str">
        <f>'Dados Cadastrais'!A249</f>
        <v>***.***.***-**</v>
      </c>
      <c r="B250" s="63" t="str">
        <f>'Dados Cadastrais'!B249</f>
        <v>Viviane Xavier Ubarana</v>
      </c>
      <c r="C250" s="57">
        <v>0</v>
      </c>
      <c r="D250" s="57"/>
      <c r="E250" s="75" t="s">
        <v>545</v>
      </c>
      <c r="F250" s="57"/>
      <c r="G250" s="75" t="s">
        <v>546</v>
      </c>
      <c r="H250" s="57"/>
      <c r="I250" s="66" t="s">
        <v>547</v>
      </c>
      <c r="J250" s="75">
        <f t="shared" si="3"/>
        <v>0</v>
      </c>
    </row>
    <row r="251" spans="1:10" ht="34.5" customHeight="1">
      <c r="A251" s="58" t="str">
        <f>'Dados Cadastrais'!A250</f>
        <v>***.***.***-**</v>
      </c>
      <c r="B251" s="63" t="str">
        <f>'Dados Cadastrais'!B250</f>
        <v>Welma Maria Ferreira de Menezes</v>
      </c>
      <c r="C251" s="57">
        <v>0</v>
      </c>
      <c r="D251" s="57"/>
      <c r="E251" s="75" t="s">
        <v>545</v>
      </c>
      <c r="F251" s="57"/>
      <c r="G251" s="75" t="s">
        <v>546</v>
      </c>
      <c r="H251" s="57"/>
      <c r="I251" s="66" t="s">
        <v>547</v>
      </c>
      <c r="J251" s="75">
        <f t="shared" si="3"/>
        <v>0</v>
      </c>
    </row>
    <row r="252" spans="1:10" ht="34.5" customHeight="1">
      <c r="A252" s="58" t="str">
        <f>'Dados Cadastrais'!A251</f>
        <v>***.***.***-**</v>
      </c>
      <c r="B252" s="63" t="str">
        <f>'Dados Cadastrais'!B251</f>
        <v>Witemburgo Gonçalves de Araújo</v>
      </c>
      <c r="C252" s="76"/>
      <c r="D252" s="57"/>
      <c r="E252" s="75" t="s">
        <v>545</v>
      </c>
      <c r="F252" s="57">
        <v>275</v>
      </c>
      <c r="G252" s="75" t="s">
        <v>546</v>
      </c>
      <c r="H252" s="57"/>
      <c r="I252" s="66" t="s">
        <v>547</v>
      </c>
      <c r="J252" s="75">
        <f t="shared" si="3"/>
        <v>275</v>
      </c>
    </row>
  </sheetData>
  <sheetProtection password="C5F3" sheet="1" objects="1" scenarios="1" selectLockedCells="1" sort="0" autoFilter="0" pivotTables="0" selectUnlockedCells="1"/>
  <mergeCells count="5">
    <mergeCell ref="B4:B5"/>
    <mergeCell ref="C4:J4"/>
    <mergeCell ref="A4:A5"/>
    <mergeCell ref="A1:J1"/>
    <mergeCell ref="E2:J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"/>
  <sheetViews>
    <sheetView zoomScale="110" zoomScaleNormal="110" zoomScalePageLayoutView="0" workbookViewId="0" topLeftCell="A1">
      <selection activeCell="B4" sqref="B4:B5"/>
    </sheetView>
  </sheetViews>
  <sheetFormatPr defaultColWidth="9.140625" defaultRowHeight="15"/>
  <cols>
    <col min="1" max="1" width="14.140625" style="33" customWidth="1"/>
    <col min="2" max="2" width="50.7109375" style="48" bestFit="1" customWidth="1"/>
    <col min="3" max="3" width="13.8515625" style="33" customWidth="1"/>
    <col min="4" max="4" width="12.8515625" style="33" customWidth="1"/>
    <col min="5" max="5" width="14.28125" style="49" customWidth="1"/>
    <col min="6" max="6" width="12.57421875" style="33" customWidth="1"/>
    <col min="7" max="8" width="13.421875" style="33" customWidth="1"/>
    <col min="9" max="9" width="12.421875" style="33" customWidth="1"/>
    <col min="10" max="10" width="12.8515625" style="33" customWidth="1"/>
    <col min="11" max="11" width="13.8515625" style="33" customWidth="1"/>
    <col min="12" max="12" width="11.7109375" style="50" customWidth="1"/>
    <col min="13" max="13" width="12.28125" style="33" customWidth="1"/>
    <col min="14" max="14" width="12.140625" style="51" customWidth="1"/>
    <col min="15" max="15" width="16.7109375" style="33" customWidth="1"/>
    <col min="16" max="16" width="9.140625" style="33" customWidth="1"/>
    <col min="17" max="17" width="42.140625" style="33" customWidth="1"/>
    <col min="18" max="16384" width="9.140625" style="33" customWidth="1"/>
  </cols>
  <sheetData>
    <row r="1" spans="1:15" ht="13.5" thickBot="1">
      <c r="A1" s="159" t="s">
        <v>27</v>
      </c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2"/>
    </row>
    <row r="2" spans="1:17" ht="46.5" customHeight="1">
      <c r="A2" s="172" t="s">
        <v>540</v>
      </c>
      <c r="B2" s="173"/>
      <c r="C2" s="12" t="s">
        <v>539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Q2" s="34" t="s">
        <v>33</v>
      </c>
    </row>
    <row r="3" spans="1:15" ht="18" customHeight="1" thickBot="1">
      <c r="A3" s="174" t="s">
        <v>541</v>
      </c>
      <c r="B3" s="175"/>
      <c r="C3" s="15">
        <v>43040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</row>
    <row r="4" spans="1:17" ht="51" customHeight="1" thickBot="1">
      <c r="A4" s="176" t="s">
        <v>8</v>
      </c>
      <c r="B4" s="167" t="s">
        <v>3</v>
      </c>
      <c r="C4" s="169" t="s">
        <v>9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Q4" s="34" t="s">
        <v>543</v>
      </c>
    </row>
    <row r="5" spans="1:15" ht="42.75" customHeight="1" thickBot="1">
      <c r="A5" s="177"/>
      <c r="B5" s="168"/>
      <c r="C5" s="35" t="s">
        <v>43</v>
      </c>
      <c r="D5" s="36" t="s">
        <v>44</v>
      </c>
      <c r="E5" s="36" t="s">
        <v>45</v>
      </c>
      <c r="F5" s="36" t="s">
        <v>46</v>
      </c>
      <c r="G5" s="36" t="s">
        <v>47</v>
      </c>
      <c r="H5" s="36" t="s">
        <v>48</v>
      </c>
      <c r="I5" s="36" t="s">
        <v>42</v>
      </c>
      <c r="J5" s="37" t="s">
        <v>6</v>
      </c>
      <c r="K5" s="36" t="s">
        <v>42</v>
      </c>
      <c r="L5" s="37" t="s">
        <v>6</v>
      </c>
      <c r="M5" s="36" t="s">
        <v>42</v>
      </c>
      <c r="N5" s="37" t="s">
        <v>6</v>
      </c>
      <c r="O5" s="38" t="s">
        <v>7</v>
      </c>
    </row>
    <row r="6" spans="1:15" ht="12.75">
      <c r="A6" s="39" t="str">
        <f>'Dados Cadastrais'!A5</f>
        <v>***.***.***-**</v>
      </c>
      <c r="B6" s="40" t="str">
        <f>'Dados Cadastrais'!B5</f>
        <v>Ada Maria da Cunha Galvao</v>
      </c>
      <c r="C6" s="41">
        <v>1400</v>
      </c>
      <c r="D6" s="41">
        <v>0</v>
      </c>
      <c r="E6" s="42">
        <v>800</v>
      </c>
      <c r="F6" s="41">
        <v>0</v>
      </c>
      <c r="G6" s="43">
        <v>4377.73</v>
      </c>
      <c r="H6" s="41">
        <v>0</v>
      </c>
      <c r="I6" s="41">
        <v>0</v>
      </c>
      <c r="J6" s="44" t="s">
        <v>539</v>
      </c>
      <c r="K6" s="41">
        <v>0</v>
      </c>
      <c r="L6" s="44" t="s">
        <v>539</v>
      </c>
      <c r="M6" s="41">
        <v>0</v>
      </c>
      <c r="N6" s="45" t="s">
        <v>539</v>
      </c>
      <c r="O6" s="41">
        <f>SUM(C6:I6,K6,M6)</f>
        <v>6577.73</v>
      </c>
    </row>
    <row r="7" spans="1:15" ht="12.75">
      <c r="A7" s="39" t="str">
        <f>'Dados Cadastrais'!A6</f>
        <v>***.***.***-**</v>
      </c>
      <c r="B7" s="40" t="str">
        <f>'Dados Cadastrais'!B6</f>
        <v>Adriana Santiago Bezerra</v>
      </c>
      <c r="C7" s="41">
        <v>1400</v>
      </c>
      <c r="D7" s="41">
        <v>0</v>
      </c>
      <c r="E7" s="42">
        <v>600</v>
      </c>
      <c r="F7" s="41">
        <v>0</v>
      </c>
      <c r="G7" s="43">
        <v>4377.73</v>
      </c>
      <c r="H7" s="41">
        <v>0</v>
      </c>
      <c r="I7" s="41">
        <v>0</v>
      </c>
      <c r="J7" s="44" t="s">
        <v>539</v>
      </c>
      <c r="K7" s="41">
        <v>0</v>
      </c>
      <c r="L7" s="44" t="s">
        <v>539</v>
      </c>
      <c r="M7" s="41">
        <v>0</v>
      </c>
      <c r="N7" s="45" t="s">
        <v>539</v>
      </c>
      <c r="O7" s="41">
        <f aca="true" t="shared" si="0" ref="O7:O70">SUM(C7:I7,K7,M7)</f>
        <v>6377.73</v>
      </c>
    </row>
    <row r="8" spans="1:15" ht="12.75">
      <c r="A8" s="39" t="str">
        <f>'Dados Cadastrais'!A7</f>
        <v>***.***.***-**</v>
      </c>
      <c r="B8" s="40" t="str">
        <f>'Dados Cadastrais'!B7</f>
        <v>Adriano da Silva Araujo</v>
      </c>
      <c r="C8" s="41">
        <v>1400</v>
      </c>
      <c r="D8" s="41">
        <v>0</v>
      </c>
      <c r="E8" s="42">
        <v>500</v>
      </c>
      <c r="F8" s="41">
        <v>0</v>
      </c>
      <c r="G8" s="43">
        <v>4377.73</v>
      </c>
      <c r="H8" s="41">
        <v>0</v>
      </c>
      <c r="I8" s="41">
        <v>0</v>
      </c>
      <c r="J8" s="44" t="s">
        <v>539</v>
      </c>
      <c r="K8" s="41">
        <v>0</v>
      </c>
      <c r="L8" s="44" t="s">
        <v>539</v>
      </c>
      <c r="M8" s="41">
        <v>0</v>
      </c>
      <c r="N8" s="45" t="s">
        <v>539</v>
      </c>
      <c r="O8" s="41">
        <f t="shared" si="0"/>
        <v>6277.73</v>
      </c>
    </row>
    <row r="9" spans="1:15" ht="12.75">
      <c r="A9" s="39" t="str">
        <f>'Dados Cadastrais'!A8</f>
        <v>***.***.***-**</v>
      </c>
      <c r="B9" s="40" t="str">
        <f>'Dados Cadastrais'!B8</f>
        <v>Agenor Fernandes da Rocha Filho</v>
      </c>
      <c r="C9" s="41">
        <v>1400</v>
      </c>
      <c r="D9" s="41">
        <v>0</v>
      </c>
      <c r="E9" s="42">
        <v>700</v>
      </c>
      <c r="F9" s="41">
        <v>0</v>
      </c>
      <c r="G9" s="43">
        <v>4377.73</v>
      </c>
      <c r="H9" s="41">
        <v>0</v>
      </c>
      <c r="I9" s="41">
        <v>0</v>
      </c>
      <c r="J9" s="44" t="s">
        <v>539</v>
      </c>
      <c r="K9" s="41">
        <v>0</v>
      </c>
      <c r="L9" s="44" t="s">
        <v>539</v>
      </c>
      <c r="M9" s="41">
        <v>0</v>
      </c>
      <c r="N9" s="45" t="s">
        <v>539</v>
      </c>
      <c r="O9" s="41">
        <f t="shared" si="0"/>
        <v>6477.73</v>
      </c>
    </row>
    <row r="10" spans="1:15" ht="12.75">
      <c r="A10" s="39" t="str">
        <f>'Dados Cadastrais'!A9</f>
        <v>***.***.***-**</v>
      </c>
      <c r="B10" s="40" t="str">
        <f>'Dados Cadastrais'!B9</f>
        <v>Airton Pinheiro</v>
      </c>
      <c r="C10" s="41">
        <v>1400</v>
      </c>
      <c r="D10" s="41">
        <v>0</v>
      </c>
      <c r="E10" s="42">
        <v>600</v>
      </c>
      <c r="F10" s="41">
        <v>0</v>
      </c>
      <c r="G10" s="43">
        <v>4377.73</v>
      </c>
      <c r="H10" s="41">
        <v>0</v>
      </c>
      <c r="I10" s="41">
        <v>0</v>
      </c>
      <c r="J10" s="44" t="s">
        <v>539</v>
      </c>
      <c r="K10" s="41">
        <v>0</v>
      </c>
      <c r="L10" s="44" t="s">
        <v>539</v>
      </c>
      <c r="M10" s="41">
        <v>0</v>
      </c>
      <c r="N10" s="45" t="s">
        <v>539</v>
      </c>
      <c r="O10" s="41">
        <f t="shared" si="0"/>
        <v>6377.73</v>
      </c>
    </row>
    <row r="11" spans="1:15" ht="12.75">
      <c r="A11" s="39" t="str">
        <f>'Dados Cadastrais'!A10</f>
        <v>***.***.***-**</v>
      </c>
      <c r="B11" s="40" t="str">
        <f>'Dados Cadastrais'!B10</f>
        <v>Alba Paulo de Azevedo</v>
      </c>
      <c r="C11" s="41">
        <v>1400</v>
      </c>
      <c r="D11" s="41">
        <v>0</v>
      </c>
      <c r="E11" s="42">
        <v>600</v>
      </c>
      <c r="F11" s="41">
        <v>0</v>
      </c>
      <c r="G11" s="43">
        <v>4377.73</v>
      </c>
      <c r="H11" s="41">
        <v>0</v>
      </c>
      <c r="I11" s="41">
        <v>0</v>
      </c>
      <c r="J11" s="44" t="s">
        <v>539</v>
      </c>
      <c r="K11" s="41">
        <v>0</v>
      </c>
      <c r="L11" s="44" t="s">
        <v>539</v>
      </c>
      <c r="M11" s="41">
        <v>0</v>
      </c>
      <c r="N11" s="45" t="s">
        <v>539</v>
      </c>
      <c r="O11" s="41">
        <f t="shared" si="0"/>
        <v>6377.73</v>
      </c>
    </row>
    <row r="12" spans="1:15" ht="12.75">
      <c r="A12" s="39" t="str">
        <f>'Dados Cadastrais'!A11</f>
        <v>***.***.***-**</v>
      </c>
      <c r="B12" s="40" t="str">
        <f>'Dados Cadastrais'!B11</f>
        <v>Alceu Jose Cicco</v>
      </c>
      <c r="C12" s="41">
        <v>1400</v>
      </c>
      <c r="D12" s="41">
        <v>0</v>
      </c>
      <c r="E12" s="42">
        <v>800</v>
      </c>
      <c r="F12" s="41">
        <v>0</v>
      </c>
      <c r="G12" s="43">
        <v>4377.73</v>
      </c>
      <c r="H12" s="41">
        <v>0</v>
      </c>
      <c r="I12" s="41">
        <v>0</v>
      </c>
      <c r="J12" s="44" t="s">
        <v>539</v>
      </c>
      <c r="K12" s="41">
        <v>0</v>
      </c>
      <c r="L12" s="44" t="s">
        <v>539</v>
      </c>
      <c r="M12" s="41">
        <v>0</v>
      </c>
      <c r="N12" s="45" t="s">
        <v>539</v>
      </c>
      <c r="O12" s="41">
        <f t="shared" si="0"/>
        <v>6577.73</v>
      </c>
    </row>
    <row r="13" spans="1:15" ht="12.75">
      <c r="A13" s="39" t="str">
        <f>'Dados Cadastrais'!A12</f>
        <v>***.***.***-**</v>
      </c>
      <c r="B13" s="40" t="str">
        <f>'Dados Cadastrais'!B12</f>
        <v>Aline Daniele Belém Cordeiro Lucas</v>
      </c>
      <c r="C13" s="41">
        <v>1400</v>
      </c>
      <c r="D13" s="41">
        <v>0</v>
      </c>
      <c r="E13" s="42">
        <v>500</v>
      </c>
      <c r="F13" s="41">
        <v>0</v>
      </c>
      <c r="G13" s="43">
        <v>4377.73</v>
      </c>
      <c r="H13" s="41">
        <v>0</v>
      </c>
      <c r="I13" s="41">
        <v>0</v>
      </c>
      <c r="J13" s="44" t="s">
        <v>539</v>
      </c>
      <c r="K13" s="41">
        <v>0</v>
      </c>
      <c r="L13" s="44" t="s">
        <v>539</v>
      </c>
      <c r="M13" s="41">
        <v>0</v>
      </c>
      <c r="N13" s="45" t="s">
        <v>539</v>
      </c>
      <c r="O13" s="41">
        <f t="shared" si="0"/>
        <v>6277.73</v>
      </c>
    </row>
    <row r="14" spans="1:15" ht="12.75">
      <c r="A14" s="39" t="str">
        <f>'Dados Cadastrais'!A13</f>
        <v>***.***.***-**</v>
      </c>
      <c r="B14" s="40" t="str">
        <f>'Dados Cadastrais'!B13</f>
        <v>Amanda Grace D O Freitas Costa Dias</v>
      </c>
      <c r="C14" s="41">
        <v>1400</v>
      </c>
      <c r="D14" s="41">
        <v>0</v>
      </c>
      <c r="E14" s="42">
        <v>600</v>
      </c>
      <c r="F14" s="41">
        <v>0</v>
      </c>
      <c r="G14" s="43">
        <v>4377.73</v>
      </c>
      <c r="H14" s="41">
        <v>0</v>
      </c>
      <c r="I14" s="41">
        <v>0</v>
      </c>
      <c r="J14" s="44" t="s">
        <v>539</v>
      </c>
      <c r="K14" s="41">
        <v>0</v>
      </c>
      <c r="L14" s="44" t="s">
        <v>539</v>
      </c>
      <c r="M14" s="41">
        <v>0</v>
      </c>
      <c r="N14" s="45" t="s">
        <v>539</v>
      </c>
      <c r="O14" s="41">
        <f t="shared" si="0"/>
        <v>6377.73</v>
      </c>
    </row>
    <row r="15" spans="1:15" ht="12.75">
      <c r="A15" s="39" t="str">
        <f>'Dados Cadastrais'!A14</f>
        <v>***.***.***-**</v>
      </c>
      <c r="B15" s="40" t="str">
        <f>'Dados Cadastrais'!B14</f>
        <v>Amaury de Souza M Sobrinho</v>
      </c>
      <c r="C15" s="41">
        <v>1400</v>
      </c>
      <c r="D15" s="41">
        <v>0</v>
      </c>
      <c r="E15" s="42">
        <v>800</v>
      </c>
      <c r="F15" s="41">
        <v>0</v>
      </c>
      <c r="G15" s="43">
        <v>4377.73</v>
      </c>
      <c r="H15" s="41">
        <v>0</v>
      </c>
      <c r="I15" s="41">
        <v>0</v>
      </c>
      <c r="J15" s="44" t="s">
        <v>539</v>
      </c>
      <c r="K15" s="41">
        <v>0</v>
      </c>
      <c r="L15" s="44" t="s">
        <v>539</v>
      </c>
      <c r="M15" s="41">
        <v>0</v>
      </c>
      <c r="N15" s="45" t="s">
        <v>539</v>
      </c>
      <c r="O15" s="41">
        <f t="shared" si="0"/>
        <v>6577.73</v>
      </c>
    </row>
    <row r="16" spans="1:15" ht="12.75">
      <c r="A16" s="39" t="str">
        <f>'Dados Cadastrais'!A15</f>
        <v>***.***.***-**</v>
      </c>
      <c r="B16" s="40" t="str">
        <f>'Dados Cadastrais'!B15</f>
        <v>Amilcar Maia</v>
      </c>
      <c r="C16" s="41">
        <v>1400</v>
      </c>
      <c r="D16" s="41">
        <v>0</v>
      </c>
      <c r="E16" s="42">
        <v>700</v>
      </c>
      <c r="F16" s="41">
        <v>0</v>
      </c>
      <c r="G16" s="43">
        <v>4377.73</v>
      </c>
      <c r="H16" s="41">
        <v>0</v>
      </c>
      <c r="I16" s="41">
        <v>0</v>
      </c>
      <c r="J16" s="44" t="s">
        <v>539</v>
      </c>
      <c r="K16" s="41">
        <v>0</v>
      </c>
      <c r="L16" s="44" t="s">
        <v>539</v>
      </c>
      <c r="M16" s="41">
        <v>0</v>
      </c>
      <c r="N16" s="45" t="s">
        <v>539</v>
      </c>
      <c r="O16" s="41">
        <f t="shared" si="0"/>
        <v>6477.73</v>
      </c>
    </row>
    <row r="17" spans="1:15" ht="12.75">
      <c r="A17" s="39" t="str">
        <f>'Dados Cadastrais'!A16</f>
        <v>***.***.***-**</v>
      </c>
      <c r="B17" s="40" t="str">
        <f>'Dados Cadastrais'!B16</f>
        <v>Ana Carolina Maranhao de Melo</v>
      </c>
      <c r="C17" s="41">
        <v>1400</v>
      </c>
      <c r="D17" s="41">
        <v>0</v>
      </c>
      <c r="E17" s="42">
        <v>600</v>
      </c>
      <c r="F17" s="41">
        <v>0</v>
      </c>
      <c r="G17" s="43">
        <v>4377.73</v>
      </c>
      <c r="H17" s="41">
        <v>0</v>
      </c>
      <c r="I17" s="41">
        <v>0</v>
      </c>
      <c r="J17" s="44" t="s">
        <v>539</v>
      </c>
      <c r="K17" s="41">
        <v>0</v>
      </c>
      <c r="L17" s="44" t="s">
        <v>539</v>
      </c>
      <c r="M17" s="41">
        <v>0</v>
      </c>
      <c r="N17" s="45" t="s">
        <v>539</v>
      </c>
      <c r="O17" s="41">
        <f t="shared" si="0"/>
        <v>6377.73</v>
      </c>
    </row>
    <row r="18" spans="1:15" ht="12.75">
      <c r="A18" s="39" t="str">
        <f>'Dados Cadastrais'!A17</f>
        <v>***.***.***-**</v>
      </c>
      <c r="B18" s="40" t="str">
        <f>'Dados Cadastrais'!B17</f>
        <v>Ana Christina de Araujo Lucena Maia</v>
      </c>
      <c r="C18" s="41">
        <v>1400</v>
      </c>
      <c r="D18" s="41">
        <v>0</v>
      </c>
      <c r="E18" s="42">
        <v>600</v>
      </c>
      <c r="F18" s="41">
        <v>0</v>
      </c>
      <c r="G18" s="43">
        <v>4377.73</v>
      </c>
      <c r="H18" s="41">
        <v>0</v>
      </c>
      <c r="I18" s="41">
        <v>0</v>
      </c>
      <c r="J18" s="44" t="s">
        <v>539</v>
      </c>
      <c r="K18" s="41">
        <v>0</v>
      </c>
      <c r="L18" s="44" t="s">
        <v>539</v>
      </c>
      <c r="M18" s="41">
        <v>0</v>
      </c>
      <c r="N18" s="45" t="s">
        <v>539</v>
      </c>
      <c r="O18" s="41">
        <f t="shared" si="0"/>
        <v>6377.73</v>
      </c>
    </row>
    <row r="19" spans="1:15" ht="12.75">
      <c r="A19" s="39" t="str">
        <f>'Dados Cadastrais'!A18</f>
        <v>***.***.***-**</v>
      </c>
      <c r="B19" s="40" t="str">
        <f>'Dados Cadastrais'!B18</f>
        <v>Ana Clarisse Arruda Pereira</v>
      </c>
      <c r="C19" s="41">
        <v>1400</v>
      </c>
      <c r="D19" s="41">
        <v>0</v>
      </c>
      <c r="E19" s="42">
        <v>600</v>
      </c>
      <c r="F19" s="41">
        <v>0</v>
      </c>
      <c r="G19" s="43">
        <v>4377.73</v>
      </c>
      <c r="H19" s="41">
        <v>0</v>
      </c>
      <c r="I19" s="41">
        <v>0</v>
      </c>
      <c r="J19" s="44" t="s">
        <v>539</v>
      </c>
      <c r="K19" s="41">
        <v>0</v>
      </c>
      <c r="L19" s="44" t="s">
        <v>539</v>
      </c>
      <c r="M19" s="41">
        <v>0</v>
      </c>
      <c r="N19" s="45" t="s">
        <v>539</v>
      </c>
      <c r="O19" s="41">
        <f t="shared" si="0"/>
        <v>6377.73</v>
      </c>
    </row>
    <row r="20" spans="1:15" ht="12.75">
      <c r="A20" s="39" t="str">
        <f>'Dados Cadastrais'!A19</f>
        <v>***.***.***-**</v>
      </c>
      <c r="B20" s="40" t="str">
        <f>'Dados Cadastrais'!B19</f>
        <v>Ana Claudia Braga de Oliveira</v>
      </c>
      <c r="C20" s="41">
        <v>1400</v>
      </c>
      <c r="D20" s="41">
        <v>0</v>
      </c>
      <c r="E20" s="42">
        <v>600</v>
      </c>
      <c r="F20" s="41">
        <v>0</v>
      </c>
      <c r="G20" s="43">
        <v>4377.73</v>
      </c>
      <c r="H20" s="41">
        <v>0</v>
      </c>
      <c r="I20" s="41">
        <v>0</v>
      </c>
      <c r="J20" s="44" t="s">
        <v>539</v>
      </c>
      <c r="K20" s="41">
        <v>0</v>
      </c>
      <c r="L20" s="44" t="s">
        <v>539</v>
      </c>
      <c r="M20" s="41">
        <v>0</v>
      </c>
      <c r="N20" s="45" t="s">
        <v>539</v>
      </c>
      <c r="O20" s="41">
        <f t="shared" si="0"/>
        <v>6377.73</v>
      </c>
    </row>
    <row r="21" spans="1:15" ht="12.75">
      <c r="A21" s="39" t="str">
        <f>'Dados Cadastrais'!A20</f>
        <v>***.***.***-**</v>
      </c>
      <c r="B21" s="40" t="str">
        <f>'Dados Cadastrais'!B20</f>
        <v>Ana Claudia Florencio Waick</v>
      </c>
      <c r="C21" s="41">
        <v>1400</v>
      </c>
      <c r="D21" s="41">
        <v>0</v>
      </c>
      <c r="E21" s="42">
        <v>700</v>
      </c>
      <c r="F21" s="41">
        <v>0</v>
      </c>
      <c r="G21" s="43">
        <v>4377.73</v>
      </c>
      <c r="H21" s="41">
        <v>0</v>
      </c>
      <c r="I21" s="41">
        <v>0</v>
      </c>
      <c r="J21" s="44" t="s">
        <v>539</v>
      </c>
      <c r="K21" s="41">
        <v>0</v>
      </c>
      <c r="L21" s="44" t="s">
        <v>539</v>
      </c>
      <c r="M21" s="41">
        <v>0</v>
      </c>
      <c r="N21" s="45" t="s">
        <v>539</v>
      </c>
      <c r="O21" s="41">
        <f t="shared" si="0"/>
        <v>6477.73</v>
      </c>
    </row>
    <row r="22" spans="1:15" ht="12.75">
      <c r="A22" s="39" t="str">
        <f>'Dados Cadastrais'!A21</f>
        <v>***.***.***-**</v>
      </c>
      <c r="B22" s="40" t="str">
        <f>'Dados Cadastrais'!B21</f>
        <v>Ana Claudia Secundo da Luz e Lemos</v>
      </c>
      <c r="C22" s="41">
        <v>1400</v>
      </c>
      <c r="D22" s="41">
        <v>0</v>
      </c>
      <c r="E22" s="46">
        <v>0</v>
      </c>
      <c r="F22" s="41">
        <v>0</v>
      </c>
      <c r="G22" s="43">
        <v>4377.73</v>
      </c>
      <c r="H22" s="41">
        <v>0</v>
      </c>
      <c r="I22" s="41">
        <v>0</v>
      </c>
      <c r="J22" s="44" t="s">
        <v>539</v>
      </c>
      <c r="K22" s="41">
        <v>0</v>
      </c>
      <c r="L22" s="44" t="s">
        <v>539</v>
      </c>
      <c r="M22" s="41">
        <v>0</v>
      </c>
      <c r="N22" s="45" t="s">
        <v>539</v>
      </c>
      <c r="O22" s="41">
        <f t="shared" si="0"/>
        <v>5777.73</v>
      </c>
    </row>
    <row r="23" spans="1:15" ht="12.75">
      <c r="A23" s="39" t="str">
        <f>'Dados Cadastrais'!A22</f>
        <v>***.***.***-**</v>
      </c>
      <c r="B23" s="40" t="str">
        <f>'Dados Cadastrais'!B22</f>
        <v>Ana Karina de Carvalho Costa C. Silva</v>
      </c>
      <c r="C23" s="41">
        <v>1400</v>
      </c>
      <c r="D23" s="41">
        <v>0</v>
      </c>
      <c r="E23" s="42">
        <v>600</v>
      </c>
      <c r="F23" s="41">
        <v>0</v>
      </c>
      <c r="G23" s="43">
        <v>4377.73</v>
      </c>
      <c r="H23" s="41">
        <v>0</v>
      </c>
      <c r="I23" s="41">
        <v>0</v>
      </c>
      <c r="J23" s="44" t="s">
        <v>539</v>
      </c>
      <c r="K23" s="41">
        <v>0</v>
      </c>
      <c r="L23" s="44" t="s">
        <v>539</v>
      </c>
      <c r="M23" s="41">
        <v>0</v>
      </c>
      <c r="N23" s="45" t="s">
        <v>539</v>
      </c>
      <c r="O23" s="41">
        <f t="shared" si="0"/>
        <v>6377.73</v>
      </c>
    </row>
    <row r="24" spans="1:15" ht="12.75">
      <c r="A24" s="39" t="str">
        <f>'Dados Cadastrais'!A23</f>
        <v>***.***.***-**</v>
      </c>
      <c r="B24" s="40" t="str">
        <f>'Dados Cadastrais'!B23</f>
        <v>Ana Maria Marinho de Brito</v>
      </c>
      <c r="C24" s="41">
        <v>1400</v>
      </c>
      <c r="D24" s="41">
        <v>0</v>
      </c>
      <c r="E24" s="42">
        <v>500</v>
      </c>
      <c r="F24" s="41">
        <v>0</v>
      </c>
      <c r="G24" s="43">
        <v>4377.73</v>
      </c>
      <c r="H24" s="41">
        <v>0</v>
      </c>
      <c r="I24" s="41">
        <v>0</v>
      </c>
      <c r="J24" s="44" t="s">
        <v>539</v>
      </c>
      <c r="K24" s="41">
        <v>0</v>
      </c>
      <c r="L24" s="44" t="s">
        <v>539</v>
      </c>
      <c r="M24" s="41">
        <v>0</v>
      </c>
      <c r="N24" s="45" t="s">
        <v>539</v>
      </c>
      <c r="O24" s="41">
        <f t="shared" si="0"/>
        <v>6277.73</v>
      </c>
    </row>
    <row r="25" spans="1:15" ht="12.75">
      <c r="A25" s="39" t="str">
        <f>'Dados Cadastrais'!A24</f>
        <v>***.***.***-**</v>
      </c>
      <c r="B25" s="40" t="str">
        <f>'Dados Cadastrais'!B24</f>
        <v>Ana Nery Lins de Oliveira Cruz</v>
      </c>
      <c r="C25" s="41">
        <v>1400</v>
      </c>
      <c r="D25" s="41">
        <v>0</v>
      </c>
      <c r="E25" s="42">
        <v>700</v>
      </c>
      <c r="F25" s="41">
        <v>0</v>
      </c>
      <c r="G25" s="43">
        <v>4377.73</v>
      </c>
      <c r="H25" s="41">
        <v>0</v>
      </c>
      <c r="I25" s="41">
        <v>0</v>
      </c>
      <c r="J25" s="44" t="s">
        <v>539</v>
      </c>
      <c r="K25" s="41">
        <v>0</v>
      </c>
      <c r="L25" s="44" t="s">
        <v>539</v>
      </c>
      <c r="M25" s="41">
        <v>0</v>
      </c>
      <c r="N25" s="45" t="s">
        <v>539</v>
      </c>
      <c r="O25" s="41">
        <f t="shared" si="0"/>
        <v>6477.73</v>
      </c>
    </row>
    <row r="26" spans="1:15" ht="12.75">
      <c r="A26" s="39" t="str">
        <f>'Dados Cadastrais'!A25</f>
        <v>***.***.***-**</v>
      </c>
      <c r="B26" s="40" t="str">
        <f>'Dados Cadastrais'!B25</f>
        <v>Ana Orgette de Souza Fernandes Vieira</v>
      </c>
      <c r="C26" s="41">
        <v>1400</v>
      </c>
      <c r="D26" s="41">
        <v>0</v>
      </c>
      <c r="E26" s="42">
        <v>500</v>
      </c>
      <c r="F26" s="41">
        <v>0</v>
      </c>
      <c r="G26" s="43">
        <v>4377.73</v>
      </c>
      <c r="H26" s="41">
        <v>0</v>
      </c>
      <c r="I26" s="41">
        <v>0</v>
      </c>
      <c r="J26" s="44" t="s">
        <v>539</v>
      </c>
      <c r="K26" s="41">
        <v>0</v>
      </c>
      <c r="L26" s="44" t="s">
        <v>539</v>
      </c>
      <c r="M26" s="41">
        <v>0</v>
      </c>
      <c r="N26" s="45" t="s">
        <v>539</v>
      </c>
      <c r="O26" s="41">
        <f t="shared" si="0"/>
        <v>6277.73</v>
      </c>
    </row>
    <row r="27" spans="1:15" ht="12.75">
      <c r="A27" s="39" t="str">
        <f>'Dados Cadastrais'!A26</f>
        <v>***.***.***-**</v>
      </c>
      <c r="B27" s="40" t="str">
        <f>'Dados Cadastrais'!B26</f>
        <v>Ana Paula Barbosa dos S. Araujo Nunes</v>
      </c>
      <c r="C27" s="41">
        <v>1400</v>
      </c>
      <c r="D27" s="41">
        <v>0</v>
      </c>
      <c r="E27" s="42">
        <v>500</v>
      </c>
      <c r="F27" s="41">
        <v>0</v>
      </c>
      <c r="G27" s="43">
        <v>4377.73</v>
      </c>
      <c r="H27" s="41">
        <v>0</v>
      </c>
      <c r="I27" s="41">
        <v>0</v>
      </c>
      <c r="J27" s="44" t="s">
        <v>539</v>
      </c>
      <c r="K27" s="41">
        <v>0</v>
      </c>
      <c r="L27" s="44" t="s">
        <v>539</v>
      </c>
      <c r="M27" s="41">
        <v>0</v>
      </c>
      <c r="N27" s="45" t="s">
        <v>539</v>
      </c>
      <c r="O27" s="41">
        <f t="shared" si="0"/>
        <v>6277.73</v>
      </c>
    </row>
    <row r="28" spans="1:15" ht="12.75">
      <c r="A28" s="39" t="str">
        <f>'Dados Cadastrais'!A27</f>
        <v>***.***.***-**</v>
      </c>
      <c r="B28" s="40" t="str">
        <f>'Dados Cadastrais'!B27</f>
        <v>Andre Luis de Medeiros Pereira</v>
      </c>
      <c r="C28" s="41">
        <v>1400</v>
      </c>
      <c r="D28" s="41">
        <v>0</v>
      </c>
      <c r="E28" s="42">
        <v>600</v>
      </c>
      <c r="F28" s="41">
        <v>0</v>
      </c>
      <c r="G28" s="43">
        <v>4377.73</v>
      </c>
      <c r="H28" s="41">
        <v>0</v>
      </c>
      <c r="I28" s="41">
        <v>0</v>
      </c>
      <c r="J28" s="44" t="s">
        <v>539</v>
      </c>
      <c r="K28" s="41">
        <v>0</v>
      </c>
      <c r="L28" s="44" t="s">
        <v>539</v>
      </c>
      <c r="M28" s="41">
        <v>0</v>
      </c>
      <c r="N28" s="45" t="s">
        <v>539</v>
      </c>
      <c r="O28" s="41">
        <f t="shared" si="0"/>
        <v>6377.73</v>
      </c>
    </row>
    <row r="29" spans="1:15" ht="12.75">
      <c r="A29" s="39" t="str">
        <f>'Dados Cadastrais'!A28</f>
        <v>***.***.***-**</v>
      </c>
      <c r="B29" s="40" t="str">
        <f>'Dados Cadastrais'!B28</f>
        <v>Andre Melo Gomes Pereira</v>
      </c>
      <c r="C29" s="41">
        <v>1400</v>
      </c>
      <c r="D29" s="41">
        <v>0</v>
      </c>
      <c r="E29" s="42">
        <v>0</v>
      </c>
      <c r="F29" s="41">
        <v>0</v>
      </c>
      <c r="G29" s="43">
        <v>4377.73</v>
      </c>
      <c r="H29" s="41">
        <v>0</v>
      </c>
      <c r="I29" s="41">
        <v>0</v>
      </c>
      <c r="J29" s="44" t="s">
        <v>539</v>
      </c>
      <c r="K29" s="41">
        <v>0</v>
      </c>
      <c r="L29" s="44" t="s">
        <v>539</v>
      </c>
      <c r="M29" s="41">
        <v>0</v>
      </c>
      <c r="N29" s="45" t="s">
        <v>539</v>
      </c>
      <c r="O29" s="41">
        <f t="shared" si="0"/>
        <v>5777.73</v>
      </c>
    </row>
    <row r="30" spans="1:15" ht="12.75">
      <c r="A30" s="39" t="str">
        <f>'Dados Cadastrais'!A29</f>
        <v>***.***.***-**</v>
      </c>
      <c r="B30" s="40" t="str">
        <f>'Dados Cadastrais'!B29</f>
        <v>Andrea Cabral Antas Câmara</v>
      </c>
      <c r="C30" s="41">
        <v>1400</v>
      </c>
      <c r="D30" s="41">
        <v>0</v>
      </c>
      <c r="E30" s="46">
        <v>500</v>
      </c>
      <c r="F30" s="41">
        <v>0</v>
      </c>
      <c r="G30" s="43">
        <v>4377.73</v>
      </c>
      <c r="H30" s="41">
        <v>0</v>
      </c>
      <c r="I30" s="41">
        <v>0</v>
      </c>
      <c r="J30" s="44" t="s">
        <v>539</v>
      </c>
      <c r="K30" s="41">
        <v>0</v>
      </c>
      <c r="L30" s="44" t="s">
        <v>539</v>
      </c>
      <c r="M30" s="41">
        <v>0</v>
      </c>
      <c r="N30" s="45" t="s">
        <v>539</v>
      </c>
      <c r="O30" s="41">
        <f t="shared" si="0"/>
        <v>6277.73</v>
      </c>
    </row>
    <row r="31" spans="1:15" ht="12.75">
      <c r="A31" s="39" t="str">
        <f>'Dados Cadastrais'!A30</f>
        <v>***.***.***-**</v>
      </c>
      <c r="B31" s="40" t="str">
        <f>'Dados Cadastrais'!B30</f>
        <v>Andrea Regia Leite Hol Mace Heronilde</v>
      </c>
      <c r="C31" s="41">
        <v>1400</v>
      </c>
      <c r="D31" s="41">
        <v>0</v>
      </c>
      <c r="E31" s="42">
        <v>700</v>
      </c>
      <c r="F31" s="41">
        <v>0</v>
      </c>
      <c r="G31" s="43">
        <v>4377.73</v>
      </c>
      <c r="H31" s="41">
        <v>0</v>
      </c>
      <c r="I31" s="41">
        <v>0</v>
      </c>
      <c r="J31" s="44" t="s">
        <v>539</v>
      </c>
      <c r="K31" s="41">
        <v>0</v>
      </c>
      <c r="L31" s="44" t="s">
        <v>539</v>
      </c>
      <c r="M31" s="41">
        <v>0</v>
      </c>
      <c r="N31" s="45" t="s">
        <v>539</v>
      </c>
      <c r="O31" s="41">
        <f t="shared" si="0"/>
        <v>6477.73</v>
      </c>
    </row>
    <row r="32" spans="1:15" ht="12.75">
      <c r="A32" s="39" t="str">
        <f>'Dados Cadastrais'!A31</f>
        <v>***.***.***-**</v>
      </c>
      <c r="B32" s="40" t="str">
        <f>'Dados Cadastrais'!B31</f>
        <v>Andreo Aleksandro Nobre Marques</v>
      </c>
      <c r="C32" s="41">
        <v>1400</v>
      </c>
      <c r="D32" s="41">
        <v>0</v>
      </c>
      <c r="E32" s="46">
        <v>0</v>
      </c>
      <c r="F32" s="41">
        <v>0</v>
      </c>
      <c r="G32" s="43">
        <v>4377.73</v>
      </c>
      <c r="H32" s="41">
        <v>0</v>
      </c>
      <c r="I32" s="41">
        <v>0</v>
      </c>
      <c r="J32" s="44" t="s">
        <v>539</v>
      </c>
      <c r="K32" s="41">
        <v>0</v>
      </c>
      <c r="L32" s="44" t="s">
        <v>539</v>
      </c>
      <c r="M32" s="41">
        <v>0</v>
      </c>
      <c r="N32" s="45" t="s">
        <v>539</v>
      </c>
      <c r="O32" s="41">
        <f t="shared" si="0"/>
        <v>5777.73</v>
      </c>
    </row>
    <row r="33" spans="1:15" ht="12.75">
      <c r="A33" s="39" t="str">
        <f>'Dados Cadastrais'!A32</f>
        <v>***.***.***-**</v>
      </c>
      <c r="B33" s="40" t="str">
        <f>'Dados Cadastrais'!B32</f>
        <v>Andressa Luara Holanda Rosado Fernandes</v>
      </c>
      <c r="C33" s="41">
        <v>1400</v>
      </c>
      <c r="D33" s="41">
        <v>0</v>
      </c>
      <c r="E33" s="46">
        <v>0</v>
      </c>
      <c r="F33" s="41">
        <v>0</v>
      </c>
      <c r="G33" s="43">
        <v>4377.73</v>
      </c>
      <c r="H33" s="41">
        <v>0</v>
      </c>
      <c r="I33" s="41">
        <v>0</v>
      </c>
      <c r="J33" s="44" t="s">
        <v>539</v>
      </c>
      <c r="K33" s="41">
        <v>0</v>
      </c>
      <c r="L33" s="44" t="s">
        <v>539</v>
      </c>
      <c r="M33" s="41">
        <v>0</v>
      </c>
      <c r="N33" s="45" t="s">
        <v>539</v>
      </c>
      <c r="O33" s="41">
        <f t="shared" si="0"/>
        <v>5777.73</v>
      </c>
    </row>
    <row r="34" spans="1:15" ht="12.75">
      <c r="A34" s="39" t="str">
        <f>'Dados Cadastrais'!A33</f>
        <v>***.***.***-**</v>
      </c>
      <c r="B34" s="40" t="str">
        <f>'Dados Cadastrais'!B33</f>
        <v>Anna Christina Montenegro MedeirosSantos</v>
      </c>
      <c r="C34" s="41">
        <v>1400</v>
      </c>
      <c r="D34" s="41">
        <v>0</v>
      </c>
      <c r="E34" s="42">
        <v>700</v>
      </c>
      <c r="F34" s="41">
        <v>0</v>
      </c>
      <c r="G34" s="43">
        <v>4377.73</v>
      </c>
      <c r="H34" s="41">
        <v>0</v>
      </c>
      <c r="I34" s="41">
        <v>0</v>
      </c>
      <c r="J34" s="44" t="s">
        <v>539</v>
      </c>
      <c r="K34" s="41">
        <v>0</v>
      </c>
      <c r="L34" s="44" t="s">
        <v>539</v>
      </c>
      <c r="M34" s="41">
        <v>0</v>
      </c>
      <c r="N34" s="45" t="s">
        <v>539</v>
      </c>
      <c r="O34" s="41">
        <f t="shared" si="0"/>
        <v>6477.73</v>
      </c>
    </row>
    <row r="35" spans="1:15" ht="12.75">
      <c r="A35" s="39" t="str">
        <f>'Dados Cadastrais'!A34</f>
        <v>***.***.***-**</v>
      </c>
      <c r="B35" s="40" t="str">
        <f>'Dados Cadastrais'!B34</f>
        <v>Anna Isabel de Moura Cruz</v>
      </c>
      <c r="C35" s="41">
        <v>1400</v>
      </c>
      <c r="D35" s="41">
        <v>0</v>
      </c>
      <c r="E35" s="42">
        <v>500</v>
      </c>
      <c r="F35" s="41">
        <v>0</v>
      </c>
      <c r="G35" s="43">
        <v>4377.73</v>
      </c>
      <c r="H35" s="41">
        <v>0</v>
      </c>
      <c r="I35" s="41">
        <v>0</v>
      </c>
      <c r="J35" s="44" t="s">
        <v>539</v>
      </c>
      <c r="K35" s="41">
        <v>0</v>
      </c>
      <c r="L35" s="44" t="s">
        <v>539</v>
      </c>
      <c r="M35" s="41">
        <v>0</v>
      </c>
      <c r="N35" s="45" t="s">
        <v>539</v>
      </c>
      <c r="O35" s="41">
        <f t="shared" si="0"/>
        <v>6277.73</v>
      </c>
    </row>
    <row r="36" spans="1:15" ht="12.75">
      <c r="A36" s="39" t="str">
        <f>'Dados Cadastrais'!A35</f>
        <v>***.***.***-**</v>
      </c>
      <c r="B36" s="40" t="str">
        <f>'Dados Cadastrais'!B35</f>
        <v>Antonio Borja de Almeida Junior</v>
      </c>
      <c r="C36" s="41">
        <v>1400</v>
      </c>
      <c r="D36" s="41">
        <v>0</v>
      </c>
      <c r="E36" s="42">
        <v>500</v>
      </c>
      <c r="F36" s="41">
        <v>0</v>
      </c>
      <c r="G36" s="43">
        <v>4377.73</v>
      </c>
      <c r="H36" s="41">
        <v>0</v>
      </c>
      <c r="I36" s="41">
        <v>0</v>
      </c>
      <c r="J36" s="44" t="s">
        <v>539</v>
      </c>
      <c r="K36" s="41">
        <v>0</v>
      </c>
      <c r="L36" s="44" t="s">
        <v>539</v>
      </c>
      <c r="M36" s="41">
        <v>0</v>
      </c>
      <c r="N36" s="45" t="s">
        <v>539</v>
      </c>
      <c r="O36" s="41">
        <f t="shared" si="0"/>
        <v>6277.73</v>
      </c>
    </row>
    <row r="37" spans="1:15" ht="12.75">
      <c r="A37" s="39" t="str">
        <f>'Dados Cadastrais'!A36</f>
        <v>***.***.***-**</v>
      </c>
      <c r="B37" s="40" t="str">
        <f>'Dados Cadastrais'!B36</f>
        <v>Arklenya Xeilha Souza da Silva Pereira</v>
      </c>
      <c r="C37" s="41">
        <v>1400</v>
      </c>
      <c r="D37" s="41">
        <v>0</v>
      </c>
      <c r="E37" s="42">
        <v>600</v>
      </c>
      <c r="F37" s="41">
        <v>0</v>
      </c>
      <c r="G37" s="43">
        <v>4377.73</v>
      </c>
      <c r="H37" s="41">
        <v>0</v>
      </c>
      <c r="I37" s="41">
        <v>0</v>
      </c>
      <c r="J37" s="44" t="s">
        <v>539</v>
      </c>
      <c r="K37" s="41">
        <v>0</v>
      </c>
      <c r="L37" s="44" t="s">
        <v>539</v>
      </c>
      <c r="M37" s="41">
        <v>0</v>
      </c>
      <c r="N37" s="45" t="s">
        <v>539</v>
      </c>
      <c r="O37" s="41">
        <f t="shared" si="0"/>
        <v>6377.73</v>
      </c>
    </row>
    <row r="38" spans="1:15" ht="12.75">
      <c r="A38" s="39" t="str">
        <f>'Dados Cadastrais'!A37</f>
        <v>***.***.***-**</v>
      </c>
      <c r="B38" s="40" t="str">
        <f>'Dados Cadastrais'!B37</f>
        <v>Arthur Bernardo Maia do Nascimento</v>
      </c>
      <c r="C38" s="41">
        <v>1400</v>
      </c>
      <c r="D38" s="41">
        <v>0</v>
      </c>
      <c r="E38" s="42">
        <v>500</v>
      </c>
      <c r="F38" s="41">
        <v>0</v>
      </c>
      <c r="G38" s="43">
        <v>4377.73</v>
      </c>
      <c r="H38" s="41">
        <v>0</v>
      </c>
      <c r="I38" s="41">
        <v>0</v>
      </c>
      <c r="J38" s="44" t="s">
        <v>539</v>
      </c>
      <c r="K38" s="41">
        <v>0</v>
      </c>
      <c r="L38" s="44" t="s">
        <v>539</v>
      </c>
      <c r="M38" s="41">
        <v>0</v>
      </c>
      <c r="N38" s="45" t="s">
        <v>539</v>
      </c>
      <c r="O38" s="41">
        <f t="shared" si="0"/>
        <v>6277.73</v>
      </c>
    </row>
    <row r="39" spans="1:15" ht="12.75">
      <c r="A39" s="39" t="str">
        <f>'Dados Cadastrais'!A38</f>
        <v>***.***.***-**</v>
      </c>
      <c r="B39" s="40" t="str">
        <f>'Dados Cadastrais'!B38</f>
        <v>Artur Cortez Bonifacio</v>
      </c>
      <c r="C39" s="41">
        <v>1400</v>
      </c>
      <c r="D39" s="41">
        <v>0</v>
      </c>
      <c r="E39" s="42">
        <v>700</v>
      </c>
      <c r="F39" s="41">
        <v>0</v>
      </c>
      <c r="G39" s="43">
        <v>4377.73</v>
      </c>
      <c r="H39" s="41">
        <v>0</v>
      </c>
      <c r="I39" s="41">
        <v>0</v>
      </c>
      <c r="J39" s="44" t="s">
        <v>539</v>
      </c>
      <c r="K39" s="41">
        <v>0</v>
      </c>
      <c r="L39" s="44" t="s">
        <v>539</v>
      </c>
      <c r="M39" s="41">
        <v>0</v>
      </c>
      <c r="N39" s="45" t="s">
        <v>539</v>
      </c>
      <c r="O39" s="41">
        <f t="shared" si="0"/>
        <v>6477.73</v>
      </c>
    </row>
    <row r="40" spans="1:15" ht="12.75">
      <c r="A40" s="39" t="str">
        <f>'Dados Cadastrais'!A39</f>
        <v>***.***.***-**</v>
      </c>
      <c r="B40" s="40" t="str">
        <f>'Dados Cadastrais'!B39</f>
        <v>Azevedo Hamilton Cartaxo</v>
      </c>
      <c r="C40" s="41">
        <v>1400</v>
      </c>
      <c r="D40" s="41">
        <v>0</v>
      </c>
      <c r="E40" s="42">
        <v>600</v>
      </c>
      <c r="F40" s="41">
        <v>0</v>
      </c>
      <c r="G40" s="43">
        <v>4377.73</v>
      </c>
      <c r="H40" s="41">
        <v>0</v>
      </c>
      <c r="I40" s="41">
        <v>0</v>
      </c>
      <c r="J40" s="44" t="s">
        <v>539</v>
      </c>
      <c r="K40" s="41">
        <v>0</v>
      </c>
      <c r="L40" s="44" t="s">
        <v>539</v>
      </c>
      <c r="M40" s="41">
        <v>0</v>
      </c>
      <c r="N40" s="45" t="s">
        <v>539</v>
      </c>
      <c r="O40" s="41">
        <f t="shared" si="0"/>
        <v>6377.73</v>
      </c>
    </row>
    <row r="41" spans="1:15" ht="12.75">
      <c r="A41" s="39" t="str">
        <f>'Dados Cadastrais'!A40</f>
        <v>***.***.***-**</v>
      </c>
      <c r="B41" s="40" t="str">
        <f>'Dados Cadastrais'!B40</f>
        <v>Berenice Capuxu de Araujo Roque</v>
      </c>
      <c r="C41" s="41">
        <v>1400</v>
      </c>
      <c r="D41" s="41">
        <v>0</v>
      </c>
      <c r="E41" s="42">
        <v>800</v>
      </c>
      <c r="F41" s="41">
        <v>0</v>
      </c>
      <c r="G41" s="43">
        <v>4377.73</v>
      </c>
      <c r="H41" s="41">
        <v>0</v>
      </c>
      <c r="I41" s="41">
        <v>0</v>
      </c>
      <c r="J41" s="44" t="s">
        <v>539</v>
      </c>
      <c r="K41" s="41">
        <v>0</v>
      </c>
      <c r="L41" s="44" t="s">
        <v>539</v>
      </c>
      <c r="M41" s="41">
        <v>0</v>
      </c>
      <c r="N41" s="45" t="s">
        <v>539</v>
      </c>
      <c r="O41" s="41">
        <f t="shared" si="0"/>
        <v>6577.73</v>
      </c>
    </row>
    <row r="42" spans="1:15" ht="12.75">
      <c r="A42" s="39" t="str">
        <f>'Dados Cadastrais'!A41</f>
        <v>***.***.***-**</v>
      </c>
      <c r="B42" s="40" t="str">
        <f>'Dados Cadastrais'!B41</f>
        <v>Breno Valerio Fausto de Medeiros</v>
      </c>
      <c r="C42" s="41">
        <v>1400</v>
      </c>
      <c r="D42" s="41">
        <v>0</v>
      </c>
      <c r="E42" s="42">
        <v>600</v>
      </c>
      <c r="F42" s="41">
        <v>0</v>
      </c>
      <c r="G42" s="43">
        <v>4377.73</v>
      </c>
      <c r="H42" s="41">
        <v>0</v>
      </c>
      <c r="I42" s="41">
        <v>0</v>
      </c>
      <c r="J42" s="44" t="s">
        <v>539</v>
      </c>
      <c r="K42" s="41">
        <v>0</v>
      </c>
      <c r="L42" s="44" t="s">
        <v>539</v>
      </c>
      <c r="M42" s="41">
        <v>0</v>
      </c>
      <c r="N42" s="45" t="s">
        <v>539</v>
      </c>
      <c r="O42" s="41">
        <f t="shared" si="0"/>
        <v>6377.73</v>
      </c>
    </row>
    <row r="43" spans="1:15" ht="12.75">
      <c r="A43" s="39" t="str">
        <f>'Dados Cadastrais'!A42</f>
        <v>***.***.***-**</v>
      </c>
      <c r="B43" s="40" t="str">
        <f>'Dados Cadastrais'!B42</f>
        <v>Bruno Lacerda Bezerra Fernandes</v>
      </c>
      <c r="C43" s="41">
        <v>1400</v>
      </c>
      <c r="D43" s="41">
        <v>0</v>
      </c>
      <c r="E43" s="46">
        <v>0</v>
      </c>
      <c r="F43" s="41">
        <v>0</v>
      </c>
      <c r="G43" s="43">
        <v>4377.73</v>
      </c>
      <c r="H43" s="41">
        <v>0</v>
      </c>
      <c r="I43" s="41">
        <v>0</v>
      </c>
      <c r="J43" s="44" t="s">
        <v>539</v>
      </c>
      <c r="K43" s="41">
        <v>0</v>
      </c>
      <c r="L43" s="44" t="s">
        <v>539</v>
      </c>
      <c r="M43" s="41">
        <v>0</v>
      </c>
      <c r="N43" s="45" t="s">
        <v>539</v>
      </c>
      <c r="O43" s="41">
        <f t="shared" si="0"/>
        <v>5777.73</v>
      </c>
    </row>
    <row r="44" spans="1:15" ht="12.75">
      <c r="A44" s="39" t="str">
        <f>'Dados Cadastrais'!A43</f>
        <v>***.***.***-**</v>
      </c>
      <c r="B44" s="40" t="str">
        <f>'Dados Cadastrais'!B43</f>
        <v>Bruno Montenegro Ribeiro Dantas</v>
      </c>
      <c r="C44" s="41">
        <v>1400</v>
      </c>
      <c r="D44" s="41">
        <v>0</v>
      </c>
      <c r="E44" s="42">
        <v>400</v>
      </c>
      <c r="F44" s="41">
        <v>0</v>
      </c>
      <c r="G44" s="43">
        <v>4377.73</v>
      </c>
      <c r="H44" s="41">
        <v>0</v>
      </c>
      <c r="I44" s="41">
        <v>0</v>
      </c>
      <c r="J44" s="44" t="s">
        <v>539</v>
      </c>
      <c r="K44" s="41">
        <v>0</v>
      </c>
      <c r="L44" s="44" t="s">
        <v>539</v>
      </c>
      <c r="M44" s="41">
        <v>0</v>
      </c>
      <c r="N44" s="45" t="s">
        <v>539</v>
      </c>
      <c r="O44" s="41">
        <f t="shared" si="0"/>
        <v>6177.73</v>
      </c>
    </row>
    <row r="45" spans="1:15" ht="12.75">
      <c r="A45" s="39" t="str">
        <f>'Dados Cadastrais'!A44</f>
        <v>***.***.***-**</v>
      </c>
      <c r="B45" s="40" t="str">
        <f>'Dados Cadastrais'!B44</f>
        <v>Carla Virginia Portela da Silva Araújo </v>
      </c>
      <c r="C45" s="41">
        <v>1400</v>
      </c>
      <c r="D45" s="41">
        <v>0</v>
      </c>
      <c r="E45" s="42">
        <v>600</v>
      </c>
      <c r="F45" s="41">
        <v>0</v>
      </c>
      <c r="G45" s="43">
        <v>4377.73</v>
      </c>
      <c r="H45" s="41">
        <v>0</v>
      </c>
      <c r="I45" s="41">
        <v>0</v>
      </c>
      <c r="J45" s="44" t="s">
        <v>539</v>
      </c>
      <c r="K45" s="41">
        <v>0</v>
      </c>
      <c r="L45" s="44" t="s">
        <v>539</v>
      </c>
      <c r="M45" s="41">
        <v>0</v>
      </c>
      <c r="N45" s="45" t="s">
        <v>539</v>
      </c>
      <c r="O45" s="41">
        <f t="shared" si="0"/>
        <v>6377.73</v>
      </c>
    </row>
    <row r="46" spans="1:15" ht="12.75">
      <c r="A46" s="39" t="str">
        <f>'Dados Cadastrais'!A45</f>
        <v>***.***.***-**</v>
      </c>
      <c r="B46" s="40" t="str">
        <f>'Dados Cadastrais'!B45</f>
        <v>Carmen Veronica Calafange</v>
      </c>
      <c r="C46" s="41">
        <v>1400</v>
      </c>
      <c r="D46" s="41">
        <v>0</v>
      </c>
      <c r="E46" s="42">
        <v>800</v>
      </c>
      <c r="F46" s="41">
        <v>0</v>
      </c>
      <c r="G46" s="43">
        <v>4377.73</v>
      </c>
      <c r="H46" s="41">
        <v>0</v>
      </c>
      <c r="I46" s="41">
        <v>0</v>
      </c>
      <c r="J46" s="44" t="s">
        <v>539</v>
      </c>
      <c r="K46" s="41">
        <v>0</v>
      </c>
      <c r="L46" s="44" t="s">
        <v>539</v>
      </c>
      <c r="M46" s="41">
        <v>0</v>
      </c>
      <c r="N46" s="45" t="s">
        <v>539</v>
      </c>
      <c r="O46" s="41">
        <f t="shared" si="0"/>
        <v>6577.73</v>
      </c>
    </row>
    <row r="47" spans="1:15" ht="12.75">
      <c r="A47" s="39" t="str">
        <f>'Dados Cadastrais'!A46</f>
        <v>***.***.***-**</v>
      </c>
      <c r="B47" s="40" t="str">
        <f>'Dados Cadastrais'!B46</f>
        <v>Cicero Martins de Macedo Filho</v>
      </c>
      <c r="C47" s="41">
        <v>1400</v>
      </c>
      <c r="D47" s="41">
        <v>0</v>
      </c>
      <c r="E47" s="42">
        <v>700</v>
      </c>
      <c r="F47" s="41">
        <v>0</v>
      </c>
      <c r="G47" s="43">
        <v>4377.73</v>
      </c>
      <c r="H47" s="41">
        <v>0</v>
      </c>
      <c r="I47" s="41">
        <v>0</v>
      </c>
      <c r="J47" s="44" t="s">
        <v>539</v>
      </c>
      <c r="K47" s="41">
        <v>0</v>
      </c>
      <c r="L47" s="44" t="s">
        <v>539</v>
      </c>
      <c r="M47" s="41">
        <v>0</v>
      </c>
      <c r="N47" s="45" t="s">
        <v>539</v>
      </c>
      <c r="O47" s="41">
        <f t="shared" si="0"/>
        <v>6477.73</v>
      </c>
    </row>
    <row r="48" spans="1:15" ht="12.75">
      <c r="A48" s="39" t="str">
        <f>'Dados Cadastrais'!A47</f>
        <v>***.***.***-**</v>
      </c>
      <c r="B48" s="40" t="str">
        <f>'Dados Cadastrais'!B47</f>
        <v>Cinthia Cibele Diniz de Medeiros</v>
      </c>
      <c r="C48" s="41">
        <v>1400</v>
      </c>
      <c r="D48" s="41">
        <v>0</v>
      </c>
      <c r="E48" s="46">
        <v>0</v>
      </c>
      <c r="F48" s="41">
        <v>0</v>
      </c>
      <c r="G48" s="43">
        <v>4377.73</v>
      </c>
      <c r="H48" s="41">
        <v>0</v>
      </c>
      <c r="I48" s="41">
        <v>0</v>
      </c>
      <c r="J48" s="44" t="s">
        <v>539</v>
      </c>
      <c r="K48" s="41">
        <v>0</v>
      </c>
      <c r="L48" s="44" t="s">
        <v>539</v>
      </c>
      <c r="M48" s="41">
        <v>0</v>
      </c>
      <c r="N48" s="45" t="s">
        <v>539</v>
      </c>
      <c r="O48" s="41">
        <f t="shared" si="0"/>
        <v>5777.73</v>
      </c>
    </row>
    <row r="49" spans="1:15" ht="12.75">
      <c r="A49" s="39" t="str">
        <f>'Dados Cadastrais'!A48</f>
        <v>***.***.***-**</v>
      </c>
      <c r="B49" s="40" t="str">
        <f>'Dados Cadastrais'!B48</f>
        <v>Claudio Manoel de Amorim Santos</v>
      </c>
      <c r="C49" s="41">
        <v>1400</v>
      </c>
      <c r="D49" s="41">
        <v>0</v>
      </c>
      <c r="E49" s="42">
        <v>800</v>
      </c>
      <c r="F49" s="41">
        <v>0</v>
      </c>
      <c r="G49" s="43">
        <v>4377.73</v>
      </c>
      <c r="H49" s="41">
        <v>0</v>
      </c>
      <c r="I49" s="41">
        <v>0</v>
      </c>
      <c r="J49" s="44" t="s">
        <v>539</v>
      </c>
      <c r="K49" s="41">
        <v>0</v>
      </c>
      <c r="L49" s="44" t="s">
        <v>539</v>
      </c>
      <c r="M49" s="41">
        <v>0</v>
      </c>
      <c r="N49" s="45" t="s">
        <v>539</v>
      </c>
      <c r="O49" s="41">
        <f t="shared" si="0"/>
        <v>6577.73</v>
      </c>
    </row>
    <row r="50" spans="1:15" ht="12.75">
      <c r="A50" s="39" t="str">
        <f>'Dados Cadastrais'!A49</f>
        <v>***.***.***-**</v>
      </c>
      <c r="B50" s="40" t="str">
        <f>'Dados Cadastrais'!B49</f>
        <v>Claudio Mendes Junior</v>
      </c>
      <c r="C50" s="41">
        <v>1400</v>
      </c>
      <c r="D50" s="41">
        <v>0</v>
      </c>
      <c r="E50" s="42">
        <v>600</v>
      </c>
      <c r="F50" s="41">
        <v>0</v>
      </c>
      <c r="G50" s="43">
        <v>4377.73</v>
      </c>
      <c r="H50" s="41">
        <v>0</v>
      </c>
      <c r="I50" s="41">
        <v>0</v>
      </c>
      <c r="J50" s="44" t="s">
        <v>539</v>
      </c>
      <c r="K50" s="41">
        <v>0</v>
      </c>
      <c r="L50" s="44" t="s">
        <v>539</v>
      </c>
      <c r="M50" s="41">
        <v>0</v>
      </c>
      <c r="N50" s="45" t="s">
        <v>539</v>
      </c>
      <c r="O50" s="41">
        <f t="shared" si="0"/>
        <v>6377.73</v>
      </c>
    </row>
    <row r="51" spans="1:15" ht="12.75">
      <c r="A51" s="39" t="str">
        <f>'Dados Cadastrais'!A50</f>
        <v>***.***.***-**</v>
      </c>
      <c r="B51" s="40" t="str">
        <f>'Dados Cadastrais'!B50</f>
        <v>Cleanto Alves Pantaleao Filho</v>
      </c>
      <c r="C51" s="41">
        <v>1400</v>
      </c>
      <c r="D51" s="41">
        <v>0</v>
      </c>
      <c r="E51" s="42">
        <v>600</v>
      </c>
      <c r="F51" s="41">
        <v>0</v>
      </c>
      <c r="G51" s="43">
        <v>4377.73</v>
      </c>
      <c r="H51" s="41">
        <v>0</v>
      </c>
      <c r="I51" s="41">
        <v>0</v>
      </c>
      <c r="J51" s="44" t="s">
        <v>539</v>
      </c>
      <c r="K51" s="41">
        <v>0</v>
      </c>
      <c r="L51" s="44" t="s">
        <v>539</v>
      </c>
      <c r="M51" s="41">
        <v>0</v>
      </c>
      <c r="N51" s="45" t="s">
        <v>539</v>
      </c>
      <c r="O51" s="41">
        <f t="shared" si="0"/>
        <v>6377.73</v>
      </c>
    </row>
    <row r="52" spans="1:15" ht="12.75">
      <c r="A52" s="39" t="str">
        <f>'Dados Cadastrais'!A51</f>
        <v>***.***.***-**</v>
      </c>
      <c r="B52" s="40" t="str">
        <f>'Dados Cadastrais'!B51</f>
        <v>Cleanto Fortunato da Silva</v>
      </c>
      <c r="C52" s="41">
        <v>1400</v>
      </c>
      <c r="D52" s="41">
        <v>0</v>
      </c>
      <c r="E52" s="46">
        <v>0</v>
      </c>
      <c r="F52" s="41">
        <v>0</v>
      </c>
      <c r="G52" s="43">
        <v>4377.73</v>
      </c>
      <c r="H52" s="41">
        <v>0</v>
      </c>
      <c r="I52" s="41">
        <v>0</v>
      </c>
      <c r="J52" s="44" t="s">
        <v>539</v>
      </c>
      <c r="K52" s="41">
        <v>0</v>
      </c>
      <c r="L52" s="44" t="s">
        <v>539</v>
      </c>
      <c r="M52" s="41">
        <v>0</v>
      </c>
      <c r="N52" s="45" t="s">
        <v>539</v>
      </c>
      <c r="O52" s="41">
        <f t="shared" si="0"/>
        <v>5777.73</v>
      </c>
    </row>
    <row r="53" spans="1:15" ht="12.75">
      <c r="A53" s="39" t="str">
        <f>'Dados Cadastrais'!A52</f>
        <v>***.***.***-**</v>
      </c>
      <c r="B53" s="40" t="str">
        <f>'Dados Cadastrais'!B52</f>
        <v>Cleofas Coelho de Araujo Junior</v>
      </c>
      <c r="C53" s="41">
        <v>1400</v>
      </c>
      <c r="D53" s="41">
        <v>0</v>
      </c>
      <c r="E53" s="42">
        <v>600</v>
      </c>
      <c r="F53" s="41">
        <v>0</v>
      </c>
      <c r="G53" s="43">
        <v>4377.73</v>
      </c>
      <c r="H53" s="41">
        <v>0</v>
      </c>
      <c r="I53" s="41">
        <v>0</v>
      </c>
      <c r="J53" s="44" t="s">
        <v>539</v>
      </c>
      <c r="K53" s="41">
        <v>0</v>
      </c>
      <c r="L53" s="44" t="s">
        <v>539</v>
      </c>
      <c r="M53" s="41">
        <v>0</v>
      </c>
      <c r="N53" s="45" t="s">
        <v>539</v>
      </c>
      <c r="O53" s="41">
        <f t="shared" si="0"/>
        <v>6377.73</v>
      </c>
    </row>
    <row r="54" spans="1:15" ht="12.75">
      <c r="A54" s="39" t="str">
        <f>'Dados Cadastrais'!A53</f>
        <v>***.***.***-**</v>
      </c>
      <c r="B54" s="40" t="str">
        <f>'Dados Cadastrais'!B53</f>
        <v>Cleudson de Araujo Vale</v>
      </c>
      <c r="C54" s="41">
        <v>1400</v>
      </c>
      <c r="D54" s="41">
        <v>0</v>
      </c>
      <c r="E54" s="42">
        <v>600</v>
      </c>
      <c r="F54" s="41">
        <v>0</v>
      </c>
      <c r="G54" s="43">
        <v>4377.73</v>
      </c>
      <c r="H54" s="41">
        <v>0</v>
      </c>
      <c r="I54" s="41">
        <v>0</v>
      </c>
      <c r="J54" s="44" t="s">
        <v>539</v>
      </c>
      <c r="K54" s="41">
        <v>0</v>
      </c>
      <c r="L54" s="44" t="s">
        <v>539</v>
      </c>
      <c r="M54" s="41">
        <v>0</v>
      </c>
      <c r="N54" s="45" t="s">
        <v>539</v>
      </c>
      <c r="O54" s="41">
        <f t="shared" si="0"/>
        <v>6377.73</v>
      </c>
    </row>
    <row r="55" spans="1:15" ht="12.75">
      <c r="A55" s="39" t="str">
        <f>'Dados Cadastrais'!A54</f>
        <v>***.***.***-**</v>
      </c>
      <c r="B55" s="40" t="str">
        <f>'Dados Cadastrais'!B54</f>
        <v>Cornelio Alves de Azevedo Neto</v>
      </c>
      <c r="C55" s="41">
        <v>1400</v>
      </c>
      <c r="D55" s="41">
        <v>0</v>
      </c>
      <c r="E55" s="42">
        <v>700</v>
      </c>
      <c r="F55" s="41">
        <v>0</v>
      </c>
      <c r="G55" s="43">
        <v>4377.73</v>
      </c>
      <c r="H55" s="41">
        <v>0</v>
      </c>
      <c r="I55" s="41">
        <v>0</v>
      </c>
      <c r="J55" s="44" t="s">
        <v>539</v>
      </c>
      <c r="K55" s="41">
        <v>0</v>
      </c>
      <c r="L55" s="44" t="s">
        <v>539</v>
      </c>
      <c r="M55" s="41">
        <v>0</v>
      </c>
      <c r="N55" s="45" t="s">
        <v>539</v>
      </c>
      <c r="O55" s="41">
        <f t="shared" si="0"/>
        <v>6477.73</v>
      </c>
    </row>
    <row r="56" spans="1:15" ht="12.75">
      <c r="A56" s="39" t="str">
        <f>'Dados Cadastrais'!A55</f>
        <v>***.***.***-**</v>
      </c>
      <c r="B56" s="40" t="str">
        <f>'Dados Cadastrais'!B55</f>
        <v>Cristiany Maria de Vasconcelos Batista</v>
      </c>
      <c r="C56" s="41">
        <v>1400</v>
      </c>
      <c r="D56" s="41">
        <v>0</v>
      </c>
      <c r="E56" s="42">
        <v>500</v>
      </c>
      <c r="F56" s="41">
        <v>0</v>
      </c>
      <c r="G56" s="43">
        <v>4377.73</v>
      </c>
      <c r="H56" s="41">
        <v>0</v>
      </c>
      <c r="I56" s="41">
        <v>0</v>
      </c>
      <c r="J56" s="44" t="s">
        <v>539</v>
      </c>
      <c r="K56" s="41">
        <v>0</v>
      </c>
      <c r="L56" s="44" t="s">
        <v>539</v>
      </c>
      <c r="M56" s="41">
        <v>0</v>
      </c>
      <c r="N56" s="45" t="s">
        <v>539</v>
      </c>
      <c r="O56" s="41">
        <f t="shared" si="0"/>
        <v>6277.73</v>
      </c>
    </row>
    <row r="57" spans="1:15" ht="12.75">
      <c r="A57" s="39" t="str">
        <f>'Dados Cadastrais'!A56</f>
        <v>***.***.***-**</v>
      </c>
      <c r="B57" s="40" t="str">
        <f>'Dados Cadastrais'!B56</f>
        <v>Daniel Augusto Freire de L e C Mauricio</v>
      </c>
      <c r="C57" s="41">
        <v>1400</v>
      </c>
      <c r="D57" s="41">
        <v>0</v>
      </c>
      <c r="E57" s="42">
        <v>500</v>
      </c>
      <c r="F57" s="41">
        <v>0</v>
      </c>
      <c r="G57" s="43">
        <v>4377.73</v>
      </c>
      <c r="H57" s="41">
        <v>0</v>
      </c>
      <c r="I57" s="41">
        <v>0</v>
      </c>
      <c r="J57" s="44" t="s">
        <v>539</v>
      </c>
      <c r="K57" s="41">
        <v>0</v>
      </c>
      <c r="L57" s="44" t="s">
        <v>539</v>
      </c>
      <c r="M57" s="41">
        <v>0</v>
      </c>
      <c r="N57" s="45" t="s">
        <v>539</v>
      </c>
      <c r="O57" s="41">
        <f t="shared" si="0"/>
        <v>6277.73</v>
      </c>
    </row>
    <row r="58" spans="1:15" ht="12.75">
      <c r="A58" s="39" t="str">
        <f>'Dados Cadastrais'!A57</f>
        <v>***.***.***-**</v>
      </c>
      <c r="B58" s="40" t="str">
        <f>'Dados Cadastrais'!B57</f>
        <v>Daniel Jose Mesquita Monteiro Dias</v>
      </c>
      <c r="C58" s="41">
        <v>1400</v>
      </c>
      <c r="D58" s="41">
        <v>0</v>
      </c>
      <c r="E58" s="42">
        <v>500</v>
      </c>
      <c r="F58" s="41">
        <v>0</v>
      </c>
      <c r="G58" s="43">
        <v>4377.73</v>
      </c>
      <c r="H58" s="41">
        <v>0</v>
      </c>
      <c r="I58" s="41">
        <v>0</v>
      </c>
      <c r="J58" s="44" t="s">
        <v>539</v>
      </c>
      <c r="K58" s="41">
        <v>0</v>
      </c>
      <c r="L58" s="44" t="s">
        <v>539</v>
      </c>
      <c r="M58" s="41">
        <v>0</v>
      </c>
      <c r="N58" s="45" t="s">
        <v>539</v>
      </c>
      <c r="O58" s="41">
        <f t="shared" si="0"/>
        <v>6277.73</v>
      </c>
    </row>
    <row r="59" spans="1:15" ht="12.75">
      <c r="A59" s="39" t="str">
        <f>'Dados Cadastrais'!A58</f>
        <v>***.***.***-**</v>
      </c>
      <c r="B59" s="40" t="str">
        <f>'Dados Cadastrais'!B58</f>
        <v>Daniela do Nascimento Cosmo</v>
      </c>
      <c r="C59" s="41">
        <v>1400</v>
      </c>
      <c r="D59" s="41">
        <v>0</v>
      </c>
      <c r="E59" s="42">
        <v>500</v>
      </c>
      <c r="F59" s="41">
        <v>0</v>
      </c>
      <c r="G59" s="43">
        <v>4377.73</v>
      </c>
      <c r="H59" s="41">
        <v>0</v>
      </c>
      <c r="I59" s="41">
        <v>0</v>
      </c>
      <c r="J59" s="44" t="s">
        <v>539</v>
      </c>
      <c r="K59" s="41">
        <v>0</v>
      </c>
      <c r="L59" s="44" t="s">
        <v>539</v>
      </c>
      <c r="M59" s="41">
        <v>0</v>
      </c>
      <c r="N59" s="45" t="s">
        <v>539</v>
      </c>
      <c r="O59" s="41">
        <f t="shared" si="0"/>
        <v>6277.73</v>
      </c>
    </row>
    <row r="60" spans="1:15" ht="12.75">
      <c r="A60" s="39" t="str">
        <f>'Dados Cadastrais'!A59</f>
        <v>***.***.***-**</v>
      </c>
      <c r="B60" s="40" t="str">
        <f>'Dados Cadastrais'!B59</f>
        <v>Daniela Rosado do Amaral Duarte</v>
      </c>
      <c r="C60" s="41">
        <v>1400</v>
      </c>
      <c r="D60" s="41">
        <v>0</v>
      </c>
      <c r="E60" s="42">
        <v>600</v>
      </c>
      <c r="F60" s="41">
        <v>0</v>
      </c>
      <c r="G60" s="43">
        <v>4377.73</v>
      </c>
      <c r="H60" s="41">
        <v>0</v>
      </c>
      <c r="I60" s="41">
        <v>0</v>
      </c>
      <c r="J60" s="44" t="s">
        <v>539</v>
      </c>
      <c r="K60" s="41">
        <v>0</v>
      </c>
      <c r="L60" s="44" t="s">
        <v>539</v>
      </c>
      <c r="M60" s="41">
        <v>0</v>
      </c>
      <c r="N60" s="45" t="s">
        <v>539</v>
      </c>
      <c r="O60" s="41">
        <f t="shared" si="0"/>
        <v>6377.73</v>
      </c>
    </row>
    <row r="61" spans="1:15" ht="12.75">
      <c r="A61" s="39" t="str">
        <f>'Dados Cadastrais'!A60</f>
        <v>***.***.***-**</v>
      </c>
      <c r="B61" s="40" t="str">
        <f>'Dados Cadastrais'!B60</f>
        <v>Daniella Paraiso Guedes Pereira</v>
      </c>
      <c r="C61" s="41">
        <v>1400</v>
      </c>
      <c r="D61" s="41">
        <v>0</v>
      </c>
      <c r="E61" s="42">
        <v>600</v>
      </c>
      <c r="F61" s="41">
        <v>0</v>
      </c>
      <c r="G61" s="43">
        <v>4377.73</v>
      </c>
      <c r="H61" s="41">
        <v>0</v>
      </c>
      <c r="I61" s="41">
        <v>0</v>
      </c>
      <c r="J61" s="44" t="s">
        <v>539</v>
      </c>
      <c r="K61" s="41">
        <v>0</v>
      </c>
      <c r="L61" s="44" t="s">
        <v>539</v>
      </c>
      <c r="M61" s="41">
        <v>0</v>
      </c>
      <c r="N61" s="45" t="s">
        <v>539</v>
      </c>
      <c r="O61" s="41">
        <f t="shared" si="0"/>
        <v>6377.73</v>
      </c>
    </row>
    <row r="62" spans="1:15" ht="12.75">
      <c r="A62" s="39" t="str">
        <f>'Dados Cadastrais'!A61</f>
        <v>***.***.***-**</v>
      </c>
      <c r="B62" s="40" t="str">
        <f>'Dados Cadastrais'!B61</f>
        <v>Daniella Simonetti Meira Pires de Araujo</v>
      </c>
      <c r="C62" s="41">
        <v>1400</v>
      </c>
      <c r="D62" s="41">
        <v>0</v>
      </c>
      <c r="E62" s="42">
        <v>500</v>
      </c>
      <c r="F62" s="41">
        <v>0</v>
      </c>
      <c r="G62" s="43">
        <v>4377.73</v>
      </c>
      <c r="H62" s="41">
        <v>0</v>
      </c>
      <c r="I62" s="41">
        <v>0</v>
      </c>
      <c r="J62" s="44" t="s">
        <v>539</v>
      </c>
      <c r="K62" s="41">
        <v>0</v>
      </c>
      <c r="L62" s="44" t="s">
        <v>539</v>
      </c>
      <c r="M62" s="41">
        <v>0</v>
      </c>
      <c r="N62" s="45" t="s">
        <v>539</v>
      </c>
      <c r="O62" s="41">
        <f t="shared" si="0"/>
        <v>6277.73</v>
      </c>
    </row>
    <row r="63" spans="1:15" ht="12.75">
      <c r="A63" s="39" t="str">
        <f>'Dados Cadastrais'!A62</f>
        <v>***.***.***-**</v>
      </c>
      <c r="B63" s="40" t="str">
        <f>'Dados Cadastrais'!B62</f>
        <v>Demetrio Demeval Trigueiro do Vale Neto</v>
      </c>
      <c r="C63" s="41">
        <v>1400</v>
      </c>
      <c r="D63" s="41">
        <v>0</v>
      </c>
      <c r="E63" s="42">
        <v>400</v>
      </c>
      <c r="F63" s="41">
        <v>0</v>
      </c>
      <c r="G63" s="43">
        <v>4377.73</v>
      </c>
      <c r="H63" s="41">
        <v>0</v>
      </c>
      <c r="I63" s="41">
        <v>0</v>
      </c>
      <c r="J63" s="44" t="s">
        <v>539</v>
      </c>
      <c r="K63" s="41">
        <v>0</v>
      </c>
      <c r="L63" s="44" t="s">
        <v>539</v>
      </c>
      <c r="M63" s="41">
        <v>0</v>
      </c>
      <c r="N63" s="45" t="s">
        <v>539</v>
      </c>
      <c r="O63" s="41">
        <f t="shared" si="0"/>
        <v>6177.73</v>
      </c>
    </row>
    <row r="64" spans="1:15" ht="12.75">
      <c r="A64" s="39" t="str">
        <f>'Dados Cadastrais'!A63</f>
        <v>***.***.***-**</v>
      </c>
      <c r="B64" s="40" t="str">
        <f>'Dados Cadastrais'!B63</f>
        <v>Denise Lea Sacramento Aquino</v>
      </c>
      <c r="C64" s="41">
        <v>1400</v>
      </c>
      <c r="D64" s="41">
        <v>0</v>
      </c>
      <c r="E64" s="42">
        <v>600</v>
      </c>
      <c r="F64" s="41">
        <v>0</v>
      </c>
      <c r="G64" s="43">
        <v>4377.73</v>
      </c>
      <c r="H64" s="41">
        <v>0</v>
      </c>
      <c r="I64" s="41">
        <v>0</v>
      </c>
      <c r="J64" s="44" t="s">
        <v>539</v>
      </c>
      <c r="K64" s="41">
        <v>0</v>
      </c>
      <c r="L64" s="44" t="s">
        <v>539</v>
      </c>
      <c r="M64" s="41">
        <v>0</v>
      </c>
      <c r="N64" s="45" t="s">
        <v>539</v>
      </c>
      <c r="O64" s="41">
        <f t="shared" si="0"/>
        <v>6377.73</v>
      </c>
    </row>
    <row r="65" spans="1:15" ht="12.75">
      <c r="A65" s="39" t="str">
        <f>'Dados Cadastrais'!A64</f>
        <v>***.***.***-**</v>
      </c>
      <c r="B65" s="40" t="str">
        <f>'Dados Cadastrais'!B64</f>
        <v>Deonita Antuzia de S Antunes Fernandes</v>
      </c>
      <c r="C65" s="41">
        <v>1400</v>
      </c>
      <c r="D65" s="41">
        <v>0</v>
      </c>
      <c r="E65" s="42">
        <v>500</v>
      </c>
      <c r="F65" s="41">
        <v>0</v>
      </c>
      <c r="G65" s="43">
        <v>4377.73</v>
      </c>
      <c r="H65" s="41">
        <v>0</v>
      </c>
      <c r="I65" s="41">
        <v>0</v>
      </c>
      <c r="J65" s="44" t="s">
        <v>539</v>
      </c>
      <c r="K65" s="41">
        <v>0</v>
      </c>
      <c r="L65" s="44" t="s">
        <v>539</v>
      </c>
      <c r="M65" s="41">
        <v>0</v>
      </c>
      <c r="N65" s="45" t="s">
        <v>539</v>
      </c>
      <c r="O65" s="41">
        <f t="shared" si="0"/>
        <v>6277.73</v>
      </c>
    </row>
    <row r="66" spans="1:15" ht="12.75">
      <c r="A66" s="39" t="str">
        <f>'Dados Cadastrais'!A65</f>
        <v>***.***.***-**</v>
      </c>
      <c r="B66" s="40" t="str">
        <f>'Dados Cadastrais'!B65</f>
        <v>Deyvis de Oliveira Marques</v>
      </c>
      <c r="C66" s="41">
        <v>1400</v>
      </c>
      <c r="D66" s="41">
        <v>0</v>
      </c>
      <c r="E66" s="46">
        <v>0</v>
      </c>
      <c r="F66" s="41">
        <v>0</v>
      </c>
      <c r="G66" s="43">
        <v>4377.73</v>
      </c>
      <c r="H66" s="41">
        <v>0</v>
      </c>
      <c r="I66" s="41">
        <v>0</v>
      </c>
      <c r="J66" s="44" t="s">
        <v>539</v>
      </c>
      <c r="K66" s="41">
        <v>0</v>
      </c>
      <c r="L66" s="44" t="s">
        <v>539</v>
      </c>
      <c r="M66" s="41">
        <v>0</v>
      </c>
      <c r="N66" s="45" t="s">
        <v>539</v>
      </c>
      <c r="O66" s="41">
        <f t="shared" si="0"/>
        <v>5777.73</v>
      </c>
    </row>
    <row r="67" spans="1:15" ht="12.75">
      <c r="A67" s="39" t="str">
        <f>'Dados Cadastrais'!A66</f>
        <v>***.***.***-**</v>
      </c>
      <c r="B67" s="40" t="str">
        <f>'Dados Cadastrais'!B66</f>
        <v>Diego Costa Pinto Dantas</v>
      </c>
      <c r="C67" s="41">
        <v>1400</v>
      </c>
      <c r="D67" s="41">
        <v>0</v>
      </c>
      <c r="E67" s="42">
        <v>500</v>
      </c>
      <c r="F67" s="41">
        <v>0</v>
      </c>
      <c r="G67" s="43">
        <v>4377.73</v>
      </c>
      <c r="H67" s="41">
        <v>0</v>
      </c>
      <c r="I67" s="41">
        <v>0</v>
      </c>
      <c r="J67" s="44" t="s">
        <v>539</v>
      </c>
      <c r="K67" s="41">
        <v>0</v>
      </c>
      <c r="L67" s="44" t="s">
        <v>539</v>
      </c>
      <c r="M67" s="41">
        <v>0</v>
      </c>
      <c r="N67" s="45" t="s">
        <v>539</v>
      </c>
      <c r="O67" s="41">
        <f t="shared" si="0"/>
        <v>6277.73</v>
      </c>
    </row>
    <row r="68" spans="1:15" ht="12.75">
      <c r="A68" s="39" t="str">
        <f>'Dados Cadastrais'!A67</f>
        <v>***.***.***-**</v>
      </c>
      <c r="B68" s="40" t="str">
        <f>'Dados Cadastrais'!B67</f>
        <v>Diego de Almeida Cabral</v>
      </c>
      <c r="C68" s="41">
        <v>1400</v>
      </c>
      <c r="D68" s="41">
        <v>0</v>
      </c>
      <c r="E68" s="46">
        <v>0</v>
      </c>
      <c r="F68" s="41">
        <v>0</v>
      </c>
      <c r="G68" s="43">
        <v>4377.73</v>
      </c>
      <c r="H68" s="41">
        <v>0</v>
      </c>
      <c r="I68" s="41">
        <v>0</v>
      </c>
      <c r="J68" s="44" t="s">
        <v>539</v>
      </c>
      <c r="K68" s="41">
        <v>0</v>
      </c>
      <c r="L68" s="44" t="s">
        <v>539</v>
      </c>
      <c r="M68" s="41">
        <v>0</v>
      </c>
      <c r="N68" s="45" t="s">
        <v>539</v>
      </c>
      <c r="O68" s="41">
        <f t="shared" si="0"/>
        <v>5777.73</v>
      </c>
    </row>
    <row r="69" spans="1:15" ht="12.75">
      <c r="A69" s="39" t="str">
        <f>'Dados Cadastrais'!A68</f>
        <v>***.***.***-**</v>
      </c>
      <c r="B69" s="40" t="str">
        <f>'Dados Cadastrais'!B68</f>
        <v>Dilermando Mota Pereira</v>
      </c>
      <c r="C69" s="41">
        <v>1400</v>
      </c>
      <c r="D69" s="41">
        <v>0</v>
      </c>
      <c r="E69" s="42">
        <v>800</v>
      </c>
      <c r="F69" s="41">
        <v>0</v>
      </c>
      <c r="G69" s="43">
        <v>4377.73</v>
      </c>
      <c r="H69" s="41">
        <v>0</v>
      </c>
      <c r="I69" s="41">
        <v>0</v>
      </c>
      <c r="J69" s="44" t="s">
        <v>539</v>
      </c>
      <c r="K69" s="41">
        <v>0</v>
      </c>
      <c r="L69" s="44" t="s">
        <v>539</v>
      </c>
      <c r="M69" s="41">
        <v>0</v>
      </c>
      <c r="N69" s="45" t="s">
        <v>539</v>
      </c>
      <c r="O69" s="41">
        <f t="shared" si="0"/>
        <v>6577.73</v>
      </c>
    </row>
    <row r="70" spans="1:15" ht="12.75">
      <c r="A70" s="39" t="str">
        <f>'Dados Cadastrais'!A69</f>
        <v>***.***.***-**</v>
      </c>
      <c r="B70" s="40" t="str">
        <f>'Dados Cadastrais'!B69</f>
        <v>Divone Maria Pinheiro</v>
      </c>
      <c r="C70" s="41">
        <v>1400</v>
      </c>
      <c r="D70" s="41">
        <v>0</v>
      </c>
      <c r="E70" s="42">
        <v>600</v>
      </c>
      <c r="F70" s="41">
        <v>0</v>
      </c>
      <c r="G70" s="43">
        <v>4377.73</v>
      </c>
      <c r="H70" s="41">
        <v>0</v>
      </c>
      <c r="I70" s="41">
        <v>0</v>
      </c>
      <c r="J70" s="44" t="s">
        <v>539</v>
      </c>
      <c r="K70" s="41">
        <v>0</v>
      </c>
      <c r="L70" s="44" t="s">
        <v>539</v>
      </c>
      <c r="M70" s="41">
        <v>0</v>
      </c>
      <c r="N70" s="45" t="s">
        <v>539</v>
      </c>
      <c r="O70" s="41">
        <f t="shared" si="0"/>
        <v>6377.73</v>
      </c>
    </row>
    <row r="71" spans="1:15" ht="12.75">
      <c r="A71" s="39" t="str">
        <f>'Dados Cadastrais'!A70</f>
        <v>***.***.***-**</v>
      </c>
      <c r="B71" s="40" t="str">
        <f>'Dados Cadastrais'!B70</f>
        <v>Ederson Solano Batista de Morais</v>
      </c>
      <c r="C71" s="41">
        <v>1400</v>
      </c>
      <c r="D71" s="41">
        <v>0</v>
      </c>
      <c r="E71" s="42">
        <v>500</v>
      </c>
      <c r="F71" s="41">
        <v>0</v>
      </c>
      <c r="G71" s="43">
        <v>0</v>
      </c>
      <c r="H71" s="41">
        <v>0</v>
      </c>
      <c r="I71" s="41">
        <v>0</v>
      </c>
      <c r="J71" s="44" t="s">
        <v>539</v>
      </c>
      <c r="K71" s="41">
        <v>0</v>
      </c>
      <c r="L71" s="44" t="s">
        <v>539</v>
      </c>
      <c r="M71" s="41">
        <v>0</v>
      </c>
      <c r="N71" s="45" t="s">
        <v>539</v>
      </c>
      <c r="O71" s="41">
        <f aca="true" t="shared" si="1" ref="O71:O126">SUM(C71:I71,K71,M71)</f>
        <v>1900</v>
      </c>
    </row>
    <row r="72" spans="1:15" ht="12.75">
      <c r="A72" s="39" t="str">
        <f>'Dados Cadastrais'!A71</f>
        <v>***.***.***-**</v>
      </c>
      <c r="B72" s="40" t="str">
        <f>'Dados Cadastrais'!B71</f>
        <v>Edilson Chaves de Freitas</v>
      </c>
      <c r="C72" s="41">
        <v>1400</v>
      </c>
      <c r="D72" s="41">
        <v>0</v>
      </c>
      <c r="E72" s="46">
        <v>0</v>
      </c>
      <c r="F72" s="41">
        <v>0</v>
      </c>
      <c r="G72" s="43">
        <v>4377.73</v>
      </c>
      <c r="H72" s="41">
        <v>0</v>
      </c>
      <c r="I72" s="41">
        <v>0</v>
      </c>
      <c r="J72" s="44" t="s">
        <v>539</v>
      </c>
      <c r="K72" s="41">
        <v>0</v>
      </c>
      <c r="L72" s="44" t="s">
        <v>539</v>
      </c>
      <c r="M72" s="41">
        <v>0</v>
      </c>
      <c r="N72" s="45" t="s">
        <v>539</v>
      </c>
      <c r="O72" s="41">
        <f t="shared" si="1"/>
        <v>5777.73</v>
      </c>
    </row>
    <row r="73" spans="1:15" ht="12.75">
      <c r="A73" s="39" t="str">
        <f>'Dados Cadastrais'!A72</f>
        <v>***.***.***-**</v>
      </c>
      <c r="B73" s="40" t="str">
        <f>'Dados Cadastrais'!B72</f>
        <v>Edino Jales de Almeida Junior</v>
      </c>
      <c r="C73" s="41">
        <v>1400</v>
      </c>
      <c r="D73" s="41">
        <v>0</v>
      </c>
      <c r="E73" s="42">
        <v>600</v>
      </c>
      <c r="F73" s="41">
        <v>0</v>
      </c>
      <c r="G73" s="43">
        <v>4377.73</v>
      </c>
      <c r="H73" s="41">
        <v>0</v>
      </c>
      <c r="I73" s="41">
        <v>0</v>
      </c>
      <c r="J73" s="44" t="s">
        <v>539</v>
      </c>
      <c r="K73" s="41">
        <v>0</v>
      </c>
      <c r="L73" s="44" t="s">
        <v>539</v>
      </c>
      <c r="M73" s="41">
        <v>0</v>
      </c>
      <c r="N73" s="45" t="s">
        <v>539</v>
      </c>
      <c r="O73" s="41">
        <f t="shared" si="1"/>
        <v>6377.73</v>
      </c>
    </row>
    <row r="74" spans="1:15" ht="12.75">
      <c r="A74" s="39" t="str">
        <f>'Dados Cadastrais'!A73</f>
        <v>***.***.***-**</v>
      </c>
      <c r="B74" s="40" t="str">
        <f>'Dados Cadastrais'!B73</f>
        <v>Eduardo Bezerra de Medeiros Pinheiro</v>
      </c>
      <c r="C74" s="41">
        <v>1400</v>
      </c>
      <c r="D74" s="41">
        <v>0</v>
      </c>
      <c r="E74" s="42">
        <v>600</v>
      </c>
      <c r="F74" s="41">
        <v>0</v>
      </c>
      <c r="G74" s="43">
        <v>0</v>
      </c>
      <c r="H74" s="41">
        <v>0</v>
      </c>
      <c r="I74" s="41">
        <v>0</v>
      </c>
      <c r="J74" s="44" t="s">
        <v>539</v>
      </c>
      <c r="K74" s="41">
        <v>0</v>
      </c>
      <c r="L74" s="44" t="s">
        <v>539</v>
      </c>
      <c r="M74" s="41">
        <v>0</v>
      </c>
      <c r="N74" s="45" t="s">
        <v>539</v>
      </c>
      <c r="O74" s="41">
        <f t="shared" si="1"/>
        <v>2000</v>
      </c>
    </row>
    <row r="75" spans="1:15" ht="12.75">
      <c r="A75" s="39" t="str">
        <f>'Dados Cadastrais'!A74</f>
        <v>***.***.***-**</v>
      </c>
      <c r="B75" s="40" t="str">
        <f>'Dados Cadastrais'!B74</f>
        <v>Eduardo Neri Negreiros</v>
      </c>
      <c r="C75" s="41">
        <v>1400</v>
      </c>
      <c r="D75" s="41">
        <v>0</v>
      </c>
      <c r="E75" s="42">
        <v>500</v>
      </c>
      <c r="F75" s="41">
        <v>0</v>
      </c>
      <c r="G75" s="43">
        <v>4377.73</v>
      </c>
      <c r="H75" s="41">
        <v>0</v>
      </c>
      <c r="I75" s="41">
        <v>0</v>
      </c>
      <c r="J75" s="44" t="s">
        <v>539</v>
      </c>
      <c r="K75" s="41">
        <v>0</v>
      </c>
      <c r="L75" s="44" t="s">
        <v>539</v>
      </c>
      <c r="M75" s="41">
        <v>0</v>
      </c>
      <c r="N75" s="45" t="s">
        <v>539</v>
      </c>
      <c r="O75" s="41">
        <f t="shared" si="1"/>
        <v>6277.73</v>
      </c>
    </row>
    <row r="76" spans="1:15" ht="12.75">
      <c r="A76" s="39" t="str">
        <f>'Dados Cadastrais'!A75</f>
        <v>***.***.***-**</v>
      </c>
      <c r="B76" s="40" t="str">
        <f>'Dados Cadastrais'!B75</f>
        <v>Elane Palmeira de Souza</v>
      </c>
      <c r="C76" s="41">
        <v>1400</v>
      </c>
      <c r="D76" s="41">
        <v>0</v>
      </c>
      <c r="E76" s="42">
        <v>600</v>
      </c>
      <c r="F76" s="41">
        <v>0</v>
      </c>
      <c r="G76" s="43">
        <v>4377.73</v>
      </c>
      <c r="H76" s="41">
        <v>0</v>
      </c>
      <c r="I76" s="41">
        <v>0</v>
      </c>
      <c r="J76" s="44" t="s">
        <v>539</v>
      </c>
      <c r="K76" s="41">
        <v>0</v>
      </c>
      <c r="L76" s="44" t="s">
        <v>539</v>
      </c>
      <c r="M76" s="41">
        <v>0</v>
      </c>
      <c r="N76" s="45" t="s">
        <v>539</v>
      </c>
      <c r="O76" s="41">
        <f t="shared" si="1"/>
        <v>6377.73</v>
      </c>
    </row>
    <row r="77" spans="1:15" ht="12.75">
      <c r="A77" s="39" t="str">
        <f>'Dados Cadastrais'!A76</f>
        <v>***.***.***-**</v>
      </c>
      <c r="B77" s="40" t="str">
        <f>'Dados Cadastrais'!B76</f>
        <v>Eliana Alves Marinho</v>
      </c>
      <c r="C77" s="41">
        <v>1400</v>
      </c>
      <c r="D77" s="41">
        <v>0</v>
      </c>
      <c r="E77" s="42">
        <v>700</v>
      </c>
      <c r="F77" s="41">
        <v>0</v>
      </c>
      <c r="G77" s="43">
        <v>4377.73</v>
      </c>
      <c r="H77" s="41">
        <v>0</v>
      </c>
      <c r="I77" s="41">
        <v>0</v>
      </c>
      <c r="J77" s="44" t="s">
        <v>539</v>
      </c>
      <c r="K77" s="41">
        <v>0</v>
      </c>
      <c r="L77" s="44" t="s">
        <v>539</v>
      </c>
      <c r="M77" s="41">
        <v>0</v>
      </c>
      <c r="N77" s="45" t="s">
        <v>539</v>
      </c>
      <c r="O77" s="41">
        <f t="shared" si="1"/>
        <v>6477.73</v>
      </c>
    </row>
    <row r="78" spans="1:15" ht="12.75">
      <c r="A78" s="39" t="str">
        <f>'Dados Cadastrais'!A77</f>
        <v>***.***.***-**</v>
      </c>
      <c r="B78" s="40" t="str">
        <f>'Dados Cadastrais'!B77</f>
        <v>Emanuel Telino Monteiro</v>
      </c>
      <c r="C78" s="41">
        <v>1400</v>
      </c>
      <c r="D78" s="41">
        <v>0</v>
      </c>
      <c r="E78" s="42">
        <v>500</v>
      </c>
      <c r="F78" s="41">
        <v>0</v>
      </c>
      <c r="G78" s="43">
        <v>4377.73</v>
      </c>
      <c r="H78" s="41">
        <v>0</v>
      </c>
      <c r="I78" s="41">
        <v>0</v>
      </c>
      <c r="J78" s="44" t="s">
        <v>539</v>
      </c>
      <c r="K78" s="41">
        <v>0</v>
      </c>
      <c r="L78" s="44" t="s">
        <v>539</v>
      </c>
      <c r="M78" s="41">
        <v>0</v>
      </c>
      <c r="N78" s="45" t="s">
        <v>539</v>
      </c>
      <c r="O78" s="41">
        <f t="shared" si="1"/>
        <v>6277.73</v>
      </c>
    </row>
    <row r="79" spans="1:15" ht="12.75">
      <c r="A79" s="39" t="str">
        <f>'Dados Cadastrais'!A78</f>
        <v>***.***.***-**</v>
      </c>
      <c r="B79" s="40" t="str">
        <f>'Dados Cadastrais'!B78</f>
        <v>Emanuella Cristina Pereira Fernandes</v>
      </c>
      <c r="C79" s="41">
        <v>1400</v>
      </c>
      <c r="D79" s="41">
        <v>0</v>
      </c>
      <c r="E79" s="42">
        <v>600</v>
      </c>
      <c r="F79" s="41">
        <v>0</v>
      </c>
      <c r="G79" s="43">
        <v>4377.73</v>
      </c>
      <c r="H79" s="41">
        <v>0</v>
      </c>
      <c r="I79" s="41">
        <v>0</v>
      </c>
      <c r="J79" s="44" t="s">
        <v>539</v>
      </c>
      <c r="K79" s="41">
        <v>0</v>
      </c>
      <c r="L79" s="44" t="s">
        <v>539</v>
      </c>
      <c r="M79" s="41">
        <v>0</v>
      </c>
      <c r="N79" s="45" t="s">
        <v>539</v>
      </c>
      <c r="O79" s="41">
        <f t="shared" si="1"/>
        <v>6377.73</v>
      </c>
    </row>
    <row r="80" spans="1:15" ht="12.75">
      <c r="A80" s="39" t="str">
        <f>'Dados Cadastrais'!A79</f>
        <v>***.***.***-**</v>
      </c>
      <c r="B80" s="40" t="str">
        <f>'Dados Cadastrais'!B79</f>
        <v>Erika de Paiva Duarte Tinoco</v>
      </c>
      <c r="C80" s="41">
        <v>1400</v>
      </c>
      <c r="D80" s="41">
        <v>0</v>
      </c>
      <c r="E80" s="42">
        <v>600</v>
      </c>
      <c r="F80" s="41">
        <v>0</v>
      </c>
      <c r="G80" s="43">
        <v>4377.73</v>
      </c>
      <c r="H80" s="41">
        <v>0</v>
      </c>
      <c r="I80" s="41">
        <v>0</v>
      </c>
      <c r="J80" s="44" t="s">
        <v>539</v>
      </c>
      <c r="K80" s="41">
        <v>0</v>
      </c>
      <c r="L80" s="44" t="s">
        <v>539</v>
      </c>
      <c r="M80" s="41">
        <v>0</v>
      </c>
      <c r="N80" s="45" t="s">
        <v>539</v>
      </c>
      <c r="O80" s="41">
        <f t="shared" si="1"/>
        <v>6377.73</v>
      </c>
    </row>
    <row r="81" spans="1:15" ht="12.75">
      <c r="A81" s="39" t="str">
        <f>'Dados Cadastrais'!A80</f>
        <v>***.***.***-**</v>
      </c>
      <c r="B81" s="40" t="str">
        <f>'Dados Cadastrais'!B80</f>
        <v>Erika Souza Correa Oliveira</v>
      </c>
      <c r="C81" s="41">
        <v>1400</v>
      </c>
      <c r="D81" s="41">
        <v>0</v>
      </c>
      <c r="E81" s="42">
        <v>500</v>
      </c>
      <c r="F81" s="41">
        <v>0</v>
      </c>
      <c r="G81" s="43">
        <v>4377.73</v>
      </c>
      <c r="H81" s="41">
        <v>0</v>
      </c>
      <c r="I81" s="41">
        <v>0</v>
      </c>
      <c r="J81" s="44" t="s">
        <v>539</v>
      </c>
      <c r="K81" s="41">
        <v>0</v>
      </c>
      <c r="L81" s="44" t="s">
        <v>539</v>
      </c>
      <c r="M81" s="41">
        <v>0</v>
      </c>
      <c r="N81" s="45" t="s">
        <v>539</v>
      </c>
      <c r="O81" s="41">
        <f t="shared" si="1"/>
        <v>6277.73</v>
      </c>
    </row>
    <row r="82" spans="1:15" ht="12.75">
      <c r="A82" s="39" t="str">
        <f>'Dados Cadastrais'!A81</f>
        <v>***.***.***-**</v>
      </c>
      <c r="B82" s="40" t="str">
        <f>'Dados Cadastrais'!B81</f>
        <v>Eustaquio Jose Freire de Farias</v>
      </c>
      <c r="C82" s="41">
        <v>1400</v>
      </c>
      <c r="D82" s="41">
        <v>0</v>
      </c>
      <c r="E82" s="42">
        <v>800</v>
      </c>
      <c r="F82" s="41">
        <v>0</v>
      </c>
      <c r="G82" s="43">
        <v>4377.73</v>
      </c>
      <c r="H82" s="41">
        <v>0</v>
      </c>
      <c r="I82" s="41">
        <v>0</v>
      </c>
      <c r="J82" s="44" t="s">
        <v>539</v>
      </c>
      <c r="K82" s="41">
        <v>0</v>
      </c>
      <c r="L82" s="44" t="s">
        <v>539</v>
      </c>
      <c r="M82" s="41">
        <v>0</v>
      </c>
      <c r="N82" s="45" t="s">
        <v>539</v>
      </c>
      <c r="O82" s="41">
        <f t="shared" si="1"/>
        <v>6577.73</v>
      </c>
    </row>
    <row r="83" spans="1:15" ht="12.75">
      <c r="A83" s="39" t="str">
        <f>'Dados Cadastrais'!A82</f>
        <v>***.***.***-**</v>
      </c>
      <c r="B83" s="40" t="str">
        <f>'Dados Cadastrais'!B82</f>
        <v>Evaldo Dantas Segundo</v>
      </c>
      <c r="C83" s="41">
        <v>1400</v>
      </c>
      <c r="D83" s="41">
        <v>0</v>
      </c>
      <c r="E83" s="42">
        <v>500</v>
      </c>
      <c r="F83" s="41">
        <v>0</v>
      </c>
      <c r="G83" s="43">
        <v>4377.73</v>
      </c>
      <c r="H83" s="41">
        <v>0</v>
      </c>
      <c r="I83" s="41">
        <v>0</v>
      </c>
      <c r="J83" s="44" t="s">
        <v>539</v>
      </c>
      <c r="K83" s="41">
        <v>0</v>
      </c>
      <c r="L83" s="44" t="s">
        <v>539</v>
      </c>
      <c r="M83" s="41">
        <v>0</v>
      </c>
      <c r="N83" s="45" t="s">
        <v>539</v>
      </c>
      <c r="O83" s="41">
        <f t="shared" si="1"/>
        <v>6277.73</v>
      </c>
    </row>
    <row r="84" spans="1:15" ht="12.75">
      <c r="A84" s="39" t="str">
        <f>'Dados Cadastrais'!A83</f>
        <v>***.***.***-**</v>
      </c>
      <c r="B84" s="40" t="str">
        <f>'Dados Cadastrais'!B83</f>
        <v>Eveline Guedes Lima </v>
      </c>
      <c r="C84" s="41">
        <v>1400</v>
      </c>
      <c r="D84" s="41">
        <v>0</v>
      </c>
      <c r="E84" s="42">
        <v>600</v>
      </c>
      <c r="F84" s="41">
        <v>0</v>
      </c>
      <c r="G84" s="43">
        <v>4377.73</v>
      </c>
      <c r="H84" s="41">
        <v>0</v>
      </c>
      <c r="I84" s="41">
        <v>0</v>
      </c>
      <c r="J84" s="44" t="s">
        <v>539</v>
      </c>
      <c r="K84" s="41">
        <v>0</v>
      </c>
      <c r="L84" s="44" t="s">
        <v>539</v>
      </c>
      <c r="M84" s="41">
        <v>0</v>
      </c>
      <c r="N84" s="45" t="s">
        <v>539</v>
      </c>
      <c r="O84" s="41">
        <f t="shared" si="1"/>
        <v>6377.73</v>
      </c>
    </row>
    <row r="85" spans="1:15" ht="12.75">
      <c r="A85" s="39" t="str">
        <f>'Dados Cadastrais'!A84</f>
        <v>***.***.***-**</v>
      </c>
      <c r="B85" s="40" t="str">
        <f>'Dados Cadastrais'!B84</f>
        <v>Everton Amaral de Araujo</v>
      </c>
      <c r="C85" s="41">
        <v>1400</v>
      </c>
      <c r="D85" s="41">
        <v>0</v>
      </c>
      <c r="E85" s="42">
        <v>600</v>
      </c>
      <c r="F85" s="41">
        <v>0</v>
      </c>
      <c r="G85" s="43">
        <v>4377.73</v>
      </c>
      <c r="H85" s="41">
        <v>0</v>
      </c>
      <c r="I85" s="41">
        <v>0</v>
      </c>
      <c r="J85" s="44" t="s">
        <v>539</v>
      </c>
      <c r="K85" s="41">
        <v>0</v>
      </c>
      <c r="L85" s="44" t="s">
        <v>539</v>
      </c>
      <c r="M85" s="41">
        <v>0</v>
      </c>
      <c r="N85" s="45" t="s">
        <v>539</v>
      </c>
      <c r="O85" s="41">
        <f t="shared" si="1"/>
        <v>6377.73</v>
      </c>
    </row>
    <row r="86" spans="1:15" ht="12.75">
      <c r="A86" s="39" t="str">
        <f>'Dados Cadastrais'!A85</f>
        <v>***.***.***-**</v>
      </c>
      <c r="B86" s="40" t="str">
        <f>'Dados Cadastrais'!B85</f>
        <v>Expedito Ferreira de Souza</v>
      </c>
      <c r="C86" s="41">
        <v>1400</v>
      </c>
      <c r="D86" s="41">
        <v>0</v>
      </c>
      <c r="E86" s="42">
        <v>800</v>
      </c>
      <c r="F86" s="41">
        <v>0</v>
      </c>
      <c r="G86" s="43">
        <v>4377.73</v>
      </c>
      <c r="H86" s="41">
        <v>0</v>
      </c>
      <c r="I86" s="41">
        <v>0</v>
      </c>
      <c r="J86" s="44" t="s">
        <v>539</v>
      </c>
      <c r="K86" s="41">
        <v>0</v>
      </c>
      <c r="L86" s="44" t="s">
        <v>539</v>
      </c>
      <c r="M86" s="41">
        <v>0</v>
      </c>
      <c r="N86" s="45" t="s">
        <v>539</v>
      </c>
      <c r="O86" s="41">
        <f t="shared" si="1"/>
        <v>6577.73</v>
      </c>
    </row>
    <row r="87" spans="1:15" ht="12.75">
      <c r="A87" s="39" t="str">
        <f>'Dados Cadastrais'!A86</f>
        <v>***.***.***-**</v>
      </c>
      <c r="B87" s="40" t="str">
        <f>'Dados Cadastrais'!B86</f>
        <v>Fabio Antonio Correia Filgueira</v>
      </c>
      <c r="C87" s="41">
        <v>1400</v>
      </c>
      <c r="D87" s="41">
        <v>0</v>
      </c>
      <c r="E87" s="42">
        <v>700</v>
      </c>
      <c r="F87" s="41">
        <v>0</v>
      </c>
      <c r="G87" s="43">
        <v>4377.73</v>
      </c>
      <c r="H87" s="41">
        <v>0</v>
      </c>
      <c r="I87" s="41">
        <v>0</v>
      </c>
      <c r="J87" s="44" t="s">
        <v>539</v>
      </c>
      <c r="K87" s="41">
        <v>0</v>
      </c>
      <c r="L87" s="44" t="s">
        <v>539</v>
      </c>
      <c r="M87" s="41">
        <v>0</v>
      </c>
      <c r="N87" s="45" t="s">
        <v>539</v>
      </c>
      <c r="O87" s="41">
        <f t="shared" si="1"/>
        <v>6477.73</v>
      </c>
    </row>
    <row r="88" spans="1:15" ht="12.75">
      <c r="A88" s="39" t="str">
        <f>'Dados Cadastrais'!A87</f>
        <v>***.***.***-**</v>
      </c>
      <c r="B88" s="40" t="str">
        <f>'Dados Cadastrais'!B87</f>
        <v>Fabio Ferreira Vasconcelos</v>
      </c>
      <c r="C88" s="41">
        <v>1400</v>
      </c>
      <c r="D88" s="41">
        <v>0</v>
      </c>
      <c r="E88" s="42">
        <v>500</v>
      </c>
      <c r="F88" s="41">
        <v>0</v>
      </c>
      <c r="G88" s="43">
        <v>4377.73</v>
      </c>
      <c r="H88" s="41">
        <v>0</v>
      </c>
      <c r="I88" s="41">
        <v>0</v>
      </c>
      <c r="J88" s="44" t="s">
        <v>539</v>
      </c>
      <c r="K88" s="41">
        <v>0</v>
      </c>
      <c r="L88" s="44" t="s">
        <v>539</v>
      </c>
      <c r="M88" s="41">
        <v>0</v>
      </c>
      <c r="N88" s="45" t="s">
        <v>539</v>
      </c>
      <c r="O88" s="41">
        <f t="shared" si="1"/>
        <v>6277.73</v>
      </c>
    </row>
    <row r="89" spans="1:15" ht="12.75">
      <c r="A89" s="39" t="str">
        <f>'Dados Cadastrais'!A88</f>
        <v>***.***.***-**</v>
      </c>
      <c r="B89" s="40" t="str">
        <f>'Dados Cadastrais'!B88</f>
        <v>Fabio Wellington Ataide Alves</v>
      </c>
      <c r="C89" s="41">
        <v>1400</v>
      </c>
      <c r="D89" s="41">
        <v>0</v>
      </c>
      <c r="E89" s="42">
        <v>600</v>
      </c>
      <c r="F89" s="41">
        <v>0</v>
      </c>
      <c r="G89" s="43">
        <v>4377.73</v>
      </c>
      <c r="H89" s="41">
        <v>0</v>
      </c>
      <c r="I89" s="41">
        <v>0</v>
      </c>
      <c r="J89" s="44" t="s">
        <v>539</v>
      </c>
      <c r="K89" s="41">
        <v>0</v>
      </c>
      <c r="L89" s="44" t="s">
        <v>539</v>
      </c>
      <c r="M89" s="41">
        <v>0</v>
      </c>
      <c r="N89" s="45" t="s">
        <v>539</v>
      </c>
      <c r="O89" s="41">
        <f t="shared" si="1"/>
        <v>6377.73</v>
      </c>
    </row>
    <row r="90" spans="1:15" ht="12.75">
      <c r="A90" s="39" t="str">
        <f>'Dados Cadastrais'!A89</f>
        <v>***.***.***-**</v>
      </c>
      <c r="B90" s="40" t="str">
        <f>'Dados Cadastrais'!B89</f>
        <v>Fatima Maria Costa Soares de Lima</v>
      </c>
      <c r="C90" s="41">
        <v>1400</v>
      </c>
      <c r="D90" s="41">
        <v>0</v>
      </c>
      <c r="E90" s="46">
        <v>0</v>
      </c>
      <c r="F90" s="41">
        <v>0</v>
      </c>
      <c r="G90" s="43">
        <v>4377.73</v>
      </c>
      <c r="H90" s="41">
        <v>0</v>
      </c>
      <c r="I90" s="41">
        <v>0</v>
      </c>
      <c r="J90" s="44" t="s">
        <v>539</v>
      </c>
      <c r="K90" s="41">
        <v>0</v>
      </c>
      <c r="L90" s="44" t="s">
        <v>539</v>
      </c>
      <c r="M90" s="41">
        <v>0</v>
      </c>
      <c r="N90" s="45" t="s">
        <v>539</v>
      </c>
      <c r="O90" s="41">
        <f t="shared" si="1"/>
        <v>5777.73</v>
      </c>
    </row>
    <row r="91" spans="1:15" ht="12.75">
      <c r="A91" s="39" t="str">
        <f>'Dados Cadastrais'!A90</f>
        <v>***.***.***-**</v>
      </c>
      <c r="B91" s="40" t="str">
        <f>'Dados Cadastrais'!B90</f>
        <v>Felipe Luiz Machado Barros</v>
      </c>
      <c r="C91" s="41">
        <v>1400</v>
      </c>
      <c r="D91" s="41">
        <v>0</v>
      </c>
      <c r="E91" s="42">
        <v>500</v>
      </c>
      <c r="F91" s="41">
        <v>0</v>
      </c>
      <c r="G91" s="43">
        <v>4377.73</v>
      </c>
      <c r="H91" s="41">
        <v>0</v>
      </c>
      <c r="I91" s="41">
        <v>0</v>
      </c>
      <c r="J91" s="44" t="s">
        <v>539</v>
      </c>
      <c r="K91" s="41">
        <v>0</v>
      </c>
      <c r="L91" s="44" t="s">
        <v>539</v>
      </c>
      <c r="M91" s="41">
        <v>0</v>
      </c>
      <c r="N91" s="45" t="s">
        <v>539</v>
      </c>
      <c r="O91" s="41">
        <f t="shared" si="1"/>
        <v>6277.73</v>
      </c>
    </row>
    <row r="92" spans="1:15" ht="12.75">
      <c r="A92" s="39" t="str">
        <f>'Dados Cadastrais'!A91</f>
        <v>***.***.***-**</v>
      </c>
      <c r="B92" s="40" t="str">
        <f>'Dados Cadastrais'!B91</f>
        <v>Flavia Bezerra</v>
      </c>
      <c r="C92" s="41">
        <v>1400</v>
      </c>
      <c r="D92" s="41">
        <v>0</v>
      </c>
      <c r="E92" s="42">
        <v>600</v>
      </c>
      <c r="F92" s="41">
        <v>0</v>
      </c>
      <c r="G92" s="43">
        <v>4377.73</v>
      </c>
      <c r="H92" s="41">
        <v>0</v>
      </c>
      <c r="I92" s="41">
        <v>0</v>
      </c>
      <c r="J92" s="44" t="s">
        <v>539</v>
      </c>
      <c r="K92" s="41">
        <v>0</v>
      </c>
      <c r="L92" s="44" t="s">
        <v>539</v>
      </c>
      <c r="M92" s="41">
        <v>0</v>
      </c>
      <c r="N92" s="45" t="s">
        <v>539</v>
      </c>
      <c r="O92" s="41">
        <f t="shared" si="1"/>
        <v>6377.73</v>
      </c>
    </row>
    <row r="93" spans="1:15" ht="12.75">
      <c r="A93" s="39" t="str">
        <f>'Dados Cadastrais'!A92</f>
        <v>***.***.***-**</v>
      </c>
      <c r="B93" s="40" t="str">
        <f>'Dados Cadastrais'!B92</f>
        <v>Flavia Sousa Dantas Pinto</v>
      </c>
      <c r="C93" s="41">
        <v>1400</v>
      </c>
      <c r="D93" s="41">
        <v>0</v>
      </c>
      <c r="E93" s="46">
        <v>0</v>
      </c>
      <c r="F93" s="41">
        <v>0</v>
      </c>
      <c r="G93" s="43">
        <v>0</v>
      </c>
      <c r="H93" s="41">
        <v>0</v>
      </c>
      <c r="I93" s="41">
        <v>0</v>
      </c>
      <c r="J93" s="44" t="s">
        <v>539</v>
      </c>
      <c r="K93" s="41">
        <v>0</v>
      </c>
      <c r="L93" s="44" t="s">
        <v>539</v>
      </c>
      <c r="M93" s="41">
        <v>0</v>
      </c>
      <c r="N93" s="45" t="s">
        <v>539</v>
      </c>
      <c r="O93" s="41">
        <f t="shared" si="1"/>
        <v>1400</v>
      </c>
    </row>
    <row r="94" spans="1:15" ht="12.75">
      <c r="A94" s="39" t="str">
        <f>'Dados Cadastrais'!A93</f>
        <v>***.***.***-**</v>
      </c>
      <c r="B94" s="40" t="str">
        <f>'Dados Cadastrais'!B93</f>
        <v>Flavio Cesar Barbalho de Mello</v>
      </c>
      <c r="C94" s="41">
        <v>1400</v>
      </c>
      <c r="D94" s="41">
        <v>0</v>
      </c>
      <c r="E94" s="42">
        <v>600</v>
      </c>
      <c r="F94" s="41">
        <v>0</v>
      </c>
      <c r="G94" s="43">
        <v>4377.73</v>
      </c>
      <c r="H94" s="41">
        <v>0</v>
      </c>
      <c r="I94" s="41">
        <v>0</v>
      </c>
      <c r="J94" s="44" t="s">
        <v>539</v>
      </c>
      <c r="K94" s="41">
        <v>0</v>
      </c>
      <c r="L94" s="44" t="s">
        <v>539</v>
      </c>
      <c r="M94" s="41">
        <v>0</v>
      </c>
      <c r="N94" s="45" t="s">
        <v>539</v>
      </c>
      <c r="O94" s="41">
        <f t="shared" si="1"/>
        <v>6377.73</v>
      </c>
    </row>
    <row r="95" spans="1:15" ht="12.75">
      <c r="A95" s="39" t="str">
        <f>'Dados Cadastrais'!A94</f>
        <v>***.***.***-**</v>
      </c>
      <c r="B95" s="40" t="str">
        <f>'Dados Cadastrais'!B94</f>
        <v>Flavio Ricardo Pires de Amorim</v>
      </c>
      <c r="C95" s="41">
        <v>1400</v>
      </c>
      <c r="D95" s="41">
        <v>0</v>
      </c>
      <c r="E95" s="42">
        <v>600</v>
      </c>
      <c r="F95" s="41">
        <v>0</v>
      </c>
      <c r="G95" s="43">
        <v>4377.73</v>
      </c>
      <c r="H95" s="41">
        <v>0</v>
      </c>
      <c r="I95" s="41">
        <v>0</v>
      </c>
      <c r="J95" s="44" t="s">
        <v>539</v>
      </c>
      <c r="K95" s="41">
        <v>0</v>
      </c>
      <c r="L95" s="44" t="s">
        <v>539</v>
      </c>
      <c r="M95" s="41">
        <v>0</v>
      </c>
      <c r="N95" s="45" t="s">
        <v>539</v>
      </c>
      <c r="O95" s="41">
        <f t="shared" si="1"/>
        <v>6377.73</v>
      </c>
    </row>
    <row r="96" spans="1:15" ht="12.75">
      <c r="A96" s="39" t="str">
        <f>'Dados Cadastrais'!A95</f>
        <v>***.***.***-**</v>
      </c>
      <c r="B96" s="40" t="str">
        <f>'Dados Cadastrais'!B95</f>
        <v>Flavio Roberto Pessoa de Morais</v>
      </c>
      <c r="C96" s="41">
        <v>1400</v>
      </c>
      <c r="D96" s="41">
        <v>0</v>
      </c>
      <c r="E96" s="42">
        <v>500</v>
      </c>
      <c r="F96" s="41">
        <v>0</v>
      </c>
      <c r="G96" s="43">
        <v>4377.73</v>
      </c>
      <c r="H96" s="41">
        <v>0</v>
      </c>
      <c r="I96" s="41">
        <v>0</v>
      </c>
      <c r="J96" s="44" t="s">
        <v>539</v>
      </c>
      <c r="K96" s="41">
        <v>0</v>
      </c>
      <c r="L96" s="44" t="s">
        <v>539</v>
      </c>
      <c r="M96" s="41">
        <v>0</v>
      </c>
      <c r="N96" s="45" t="s">
        <v>539</v>
      </c>
      <c r="O96" s="41">
        <f t="shared" si="1"/>
        <v>6277.73</v>
      </c>
    </row>
    <row r="97" spans="1:15" ht="12.75">
      <c r="A97" s="39" t="str">
        <f>'Dados Cadastrais'!A96</f>
        <v>***.***.***-**</v>
      </c>
      <c r="B97" s="40" t="str">
        <f>'Dados Cadastrais'!B96</f>
        <v>Francimar Dias Araujo da Silva</v>
      </c>
      <c r="C97" s="41">
        <v>1400</v>
      </c>
      <c r="D97" s="41">
        <v>0</v>
      </c>
      <c r="E97" s="42">
        <v>700</v>
      </c>
      <c r="F97" s="41">
        <v>0</v>
      </c>
      <c r="G97" s="43">
        <v>4377.73</v>
      </c>
      <c r="H97" s="41">
        <v>0</v>
      </c>
      <c r="I97" s="41">
        <v>0</v>
      </c>
      <c r="J97" s="44" t="s">
        <v>539</v>
      </c>
      <c r="K97" s="41">
        <v>0</v>
      </c>
      <c r="L97" s="44" t="s">
        <v>539</v>
      </c>
      <c r="M97" s="41">
        <v>0</v>
      </c>
      <c r="N97" s="45" t="s">
        <v>539</v>
      </c>
      <c r="O97" s="41">
        <f t="shared" si="1"/>
        <v>6477.73</v>
      </c>
    </row>
    <row r="98" spans="1:15" ht="12.75">
      <c r="A98" s="39" t="str">
        <f>'Dados Cadastrais'!A97</f>
        <v>***.***.***-**</v>
      </c>
      <c r="B98" s="40" t="str">
        <f>'Dados Cadastrais'!B97</f>
        <v>Francisca Maria Tereza Maia Diogenes</v>
      </c>
      <c r="C98" s="41">
        <v>1400</v>
      </c>
      <c r="D98" s="41">
        <v>0</v>
      </c>
      <c r="E98" s="46">
        <v>0</v>
      </c>
      <c r="F98" s="41">
        <v>0</v>
      </c>
      <c r="G98" s="43">
        <v>4377.73</v>
      </c>
      <c r="H98" s="41">
        <v>0</v>
      </c>
      <c r="I98" s="41">
        <v>0</v>
      </c>
      <c r="J98" s="44" t="s">
        <v>539</v>
      </c>
      <c r="K98" s="41">
        <v>0</v>
      </c>
      <c r="L98" s="44" t="s">
        <v>539</v>
      </c>
      <c r="M98" s="41">
        <v>0</v>
      </c>
      <c r="N98" s="45" t="s">
        <v>539</v>
      </c>
      <c r="O98" s="41">
        <f t="shared" si="1"/>
        <v>5777.73</v>
      </c>
    </row>
    <row r="99" spans="1:15" ht="12.75">
      <c r="A99" s="39" t="str">
        <f>'Dados Cadastrais'!A98</f>
        <v>***.***.***-**</v>
      </c>
      <c r="B99" s="40" t="str">
        <f>'Dados Cadastrais'!B98</f>
        <v>Francisco de Assis B Queiroz e Silva</v>
      </c>
      <c r="C99" s="41">
        <v>1400</v>
      </c>
      <c r="D99" s="41">
        <v>0</v>
      </c>
      <c r="E99" s="42">
        <v>800</v>
      </c>
      <c r="F99" s="41">
        <v>0</v>
      </c>
      <c r="G99" s="43">
        <v>4377.73</v>
      </c>
      <c r="H99" s="41">
        <v>0</v>
      </c>
      <c r="I99" s="41">
        <v>0</v>
      </c>
      <c r="J99" s="44" t="s">
        <v>539</v>
      </c>
      <c r="K99" s="41">
        <v>0</v>
      </c>
      <c r="L99" s="44" t="s">
        <v>539</v>
      </c>
      <c r="M99" s="41">
        <v>0</v>
      </c>
      <c r="N99" s="45" t="s">
        <v>539</v>
      </c>
      <c r="O99" s="41">
        <f t="shared" si="1"/>
        <v>6577.73</v>
      </c>
    </row>
    <row r="100" spans="1:15" ht="12.75">
      <c r="A100" s="39" t="str">
        <f>'Dados Cadastrais'!A99</f>
        <v>***.***.***-**</v>
      </c>
      <c r="B100" s="40" t="str">
        <f>'Dados Cadastrais'!B99</f>
        <v>Francisco Gabriel Maia Neto</v>
      </c>
      <c r="C100" s="41">
        <v>1400</v>
      </c>
      <c r="D100" s="41">
        <v>0</v>
      </c>
      <c r="E100" s="42">
        <v>700</v>
      </c>
      <c r="F100" s="41">
        <v>0</v>
      </c>
      <c r="G100" s="43">
        <v>4377.73</v>
      </c>
      <c r="H100" s="41">
        <v>0</v>
      </c>
      <c r="I100" s="41">
        <v>0</v>
      </c>
      <c r="J100" s="44" t="s">
        <v>539</v>
      </c>
      <c r="K100" s="41">
        <v>0</v>
      </c>
      <c r="L100" s="44" t="s">
        <v>539</v>
      </c>
      <c r="M100" s="41">
        <v>0</v>
      </c>
      <c r="N100" s="45" t="s">
        <v>539</v>
      </c>
      <c r="O100" s="41">
        <f t="shared" si="1"/>
        <v>6477.73</v>
      </c>
    </row>
    <row r="101" spans="1:15" ht="12.75">
      <c r="A101" s="39" t="str">
        <f>'Dados Cadastrais'!A100</f>
        <v>***.***.***-**</v>
      </c>
      <c r="B101" s="40" t="str">
        <f>'Dados Cadastrais'!B100</f>
        <v>Francisco Pereira Rocha Junior</v>
      </c>
      <c r="C101" s="41">
        <v>1400</v>
      </c>
      <c r="D101" s="41">
        <v>0</v>
      </c>
      <c r="E101" s="42">
        <v>500</v>
      </c>
      <c r="F101" s="41">
        <v>0</v>
      </c>
      <c r="G101" s="43">
        <v>4377.73</v>
      </c>
      <c r="H101" s="41">
        <v>0</v>
      </c>
      <c r="I101" s="41">
        <v>0</v>
      </c>
      <c r="J101" s="44" t="s">
        <v>539</v>
      </c>
      <c r="K101" s="41">
        <v>0</v>
      </c>
      <c r="L101" s="44" t="s">
        <v>539</v>
      </c>
      <c r="M101" s="41">
        <v>0</v>
      </c>
      <c r="N101" s="45" t="s">
        <v>539</v>
      </c>
      <c r="O101" s="41">
        <f t="shared" si="1"/>
        <v>6277.73</v>
      </c>
    </row>
    <row r="102" spans="1:15" ht="12.75">
      <c r="A102" s="39" t="str">
        <f>'Dados Cadastrais'!A101</f>
        <v>***.***.***-**</v>
      </c>
      <c r="B102" s="40" t="str">
        <f>'Dados Cadastrais'!B101</f>
        <v>Francisco Saraiva Dantas Sobrinho</v>
      </c>
      <c r="C102" s="41">
        <v>1400</v>
      </c>
      <c r="D102" s="41">
        <v>0</v>
      </c>
      <c r="E102" s="42">
        <v>800</v>
      </c>
      <c r="F102" s="41">
        <v>0</v>
      </c>
      <c r="G102" s="43">
        <v>4377.73</v>
      </c>
      <c r="H102" s="41">
        <v>0</v>
      </c>
      <c r="I102" s="41">
        <v>0</v>
      </c>
      <c r="J102" s="44" t="s">
        <v>539</v>
      </c>
      <c r="K102" s="41">
        <v>0</v>
      </c>
      <c r="L102" s="44" t="s">
        <v>539</v>
      </c>
      <c r="M102" s="41">
        <v>0</v>
      </c>
      <c r="N102" s="45" t="s">
        <v>539</v>
      </c>
      <c r="O102" s="41">
        <f t="shared" si="1"/>
        <v>6577.73</v>
      </c>
    </row>
    <row r="103" spans="1:15" ht="12.75">
      <c r="A103" s="39" t="str">
        <f>'Dados Cadastrais'!A102</f>
        <v>***.***.***-**</v>
      </c>
      <c r="B103" s="40" t="str">
        <f>'Dados Cadastrais'!B102</f>
        <v>Francisco Seraphico da Nobrega Coutinho</v>
      </c>
      <c r="C103" s="41">
        <v>1400</v>
      </c>
      <c r="D103" s="41">
        <v>0</v>
      </c>
      <c r="E103" s="42">
        <v>700</v>
      </c>
      <c r="F103" s="41">
        <v>0</v>
      </c>
      <c r="G103" s="43">
        <v>4377.73</v>
      </c>
      <c r="H103" s="41">
        <v>0</v>
      </c>
      <c r="I103" s="41">
        <v>0</v>
      </c>
      <c r="J103" s="44" t="s">
        <v>539</v>
      </c>
      <c r="K103" s="41">
        <v>0</v>
      </c>
      <c r="L103" s="44" t="s">
        <v>539</v>
      </c>
      <c r="M103" s="41">
        <v>0</v>
      </c>
      <c r="N103" s="45" t="s">
        <v>539</v>
      </c>
      <c r="O103" s="41">
        <f t="shared" si="1"/>
        <v>6477.73</v>
      </c>
    </row>
    <row r="104" spans="1:15" ht="12.75">
      <c r="A104" s="39" t="str">
        <f>'Dados Cadastrais'!A103</f>
        <v>***.***.***-**</v>
      </c>
      <c r="B104" s="40" t="str">
        <f>'Dados Cadastrais'!B103</f>
        <v>Gabriella Edvanda Marques Felix</v>
      </c>
      <c r="C104" s="41">
        <v>1400</v>
      </c>
      <c r="D104" s="41">
        <v>0</v>
      </c>
      <c r="E104" s="42">
        <v>500</v>
      </c>
      <c r="F104" s="41">
        <v>0</v>
      </c>
      <c r="G104" s="43">
        <v>4377.73</v>
      </c>
      <c r="H104" s="41">
        <v>0</v>
      </c>
      <c r="I104" s="41">
        <v>0</v>
      </c>
      <c r="J104" s="44" t="s">
        <v>539</v>
      </c>
      <c r="K104" s="41">
        <v>0</v>
      </c>
      <c r="L104" s="44" t="s">
        <v>539</v>
      </c>
      <c r="M104" s="41">
        <v>0</v>
      </c>
      <c r="N104" s="45" t="s">
        <v>539</v>
      </c>
      <c r="O104" s="41">
        <f t="shared" si="1"/>
        <v>6277.73</v>
      </c>
    </row>
    <row r="105" spans="1:15" ht="12.75">
      <c r="A105" s="39" t="str">
        <f>'Dados Cadastrais'!A104</f>
        <v>***.***.***-**</v>
      </c>
      <c r="B105" s="40" t="str">
        <f>'Dados Cadastrais'!B104</f>
        <v>Geomar Brito Medeiros</v>
      </c>
      <c r="C105" s="41">
        <v>1400</v>
      </c>
      <c r="D105" s="41">
        <v>0</v>
      </c>
      <c r="E105" s="42">
        <v>700</v>
      </c>
      <c r="F105" s="41">
        <v>0</v>
      </c>
      <c r="G105" s="43">
        <v>4377.73</v>
      </c>
      <c r="H105" s="41">
        <v>0</v>
      </c>
      <c r="I105" s="41">
        <v>0</v>
      </c>
      <c r="J105" s="44" t="s">
        <v>539</v>
      </c>
      <c r="K105" s="41">
        <v>0</v>
      </c>
      <c r="L105" s="44" t="s">
        <v>539</v>
      </c>
      <c r="M105" s="41">
        <v>0</v>
      </c>
      <c r="N105" s="45" t="s">
        <v>539</v>
      </c>
      <c r="O105" s="41">
        <f t="shared" si="1"/>
        <v>6477.73</v>
      </c>
    </row>
    <row r="106" spans="1:15" ht="12.75">
      <c r="A106" s="39" t="str">
        <f>'Dados Cadastrais'!A105</f>
        <v>***.***.***-**</v>
      </c>
      <c r="B106" s="40" t="str">
        <f>'Dados Cadastrais'!B105</f>
        <v>Geraldo Antonio da Mota</v>
      </c>
      <c r="C106" s="41">
        <v>1400</v>
      </c>
      <c r="D106" s="41">
        <v>0</v>
      </c>
      <c r="E106" s="42">
        <v>700</v>
      </c>
      <c r="F106" s="41">
        <v>0</v>
      </c>
      <c r="G106" s="43">
        <v>4377.73</v>
      </c>
      <c r="H106" s="41">
        <v>0</v>
      </c>
      <c r="I106" s="41">
        <v>0</v>
      </c>
      <c r="J106" s="44" t="s">
        <v>539</v>
      </c>
      <c r="K106" s="41">
        <v>0</v>
      </c>
      <c r="L106" s="44" t="s">
        <v>539</v>
      </c>
      <c r="M106" s="41">
        <v>0</v>
      </c>
      <c r="N106" s="45" t="s">
        <v>539</v>
      </c>
      <c r="O106" s="41">
        <f t="shared" si="1"/>
        <v>6477.73</v>
      </c>
    </row>
    <row r="107" spans="1:15" ht="12.75">
      <c r="A107" s="39" t="str">
        <f>'Dados Cadastrais'!A106</f>
        <v>***.***.***-**</v>
      </c>
      <c r="B107" s="40" t="str">
        <f>'Dados Cadastrais'!B106</f>
        <v>Gilson Barbosa de Albuquerque</v>
      </c>
      <c r="C107" s="41">
        <v>1400</v>
      </c>
      <c r="D107" s="41">
        <v>0</v>
      </c>
      <c r="E107" s="42">
        <v>800</v>
      </c>
      <c r="F107" s="41">
        <v>0</v>
      </c>
      <c r="G107" s="43">
        <v>4377.73</v>
      </c>
      <c r="H107" s="41">
        <v>0</v>
      </c>
      <c r="I107" s="41">
        <v>0</v>
      </c>
      <c r="J107" s="44" t="s">
        <v>539</v>
      </c>
      <c r="K107" s="41">
        <v>0</v>
      </c>
      <c r="L107" s="44" t="s">
        <v>539</v>
      </c>
      <c r="M107" s="41">
        <v>0</v>
      </c>
      <c r="N107" s="45" t="s">
        <v>539</v>
      </c>
      <c r="O107" s="41">
        <f t="shared" si="1"/>
        <v>6577.73</v>
      </c>
    </row>
    <row r="108" spans="1:15" ht="12.75">
      <c r="A108" s="39" t="str">
        <f>'Dados Cadastrais'!A107</f>
        <v>***.***.***-**</v>
      </c>
      <c r="B108" s="40" t="str">
        <f>'Dados Cadastrais'!B107</f>
        <v>Gisela Besch</v>
      </c>
      <c r="C108" s="41">
        <v>1400</v>
      </c>
      <c r="D108" s="41">
        <v>0</v>
      </c>
      <c r="E108" s="42">
        <v>700</v>
      </c>
      <c r="F108" s="41">
        <v>0</v>
      </c>
      <c r="G108" s="43">
        <v>4377.73</v>
      </c>
      <c r="H108" s="41">
        <v>0</v>
      </c>
      <c r="I108" s="41">
        <v>0</v>
      </c>
      <c r="J108" s="44" t="s">
        <v>539</v>
      </c>
      <c r="K108" s="41">
        <v>0</v>
      </c>
      <c r="L108" s="44" t="s">
        <v>539</v>
      </c>
      <c r="M108" s="41">
        <v>0</v>
      </c>
      <c r="N108" s="45" t="s">
        <v>539</v>
      </c>
      <c r="O108" s="41">
        <f t="shared" si="1"/>
        <v>6477.73</v>
      </c>
    </row>
    <row r="109" spans="1:15" ht="12.75">
      <c r="A109" s="39" t="str">
        <f>'Dados Cadastrais'!A108</f>
        <v>***.***.***-**</v>
      </c>
      <c r="B109" s="40" t="str">
        <f>'Dados Cadastrais'!B108</f>
        <v>Giselle Priscila Cortez Guedes</v>
      </c>
      <c r="C109" s="41">
        <v>1400</v>
      </c>
      <c r="D109" s="41">
        <v>0</v>
      </c>
      <c r="E109" s="42">
        <v>500</v>
      </c>
      <c r="F109" s="41">
        <v>0</v>
      </c>
      <c r="G109" s="43">
        <v>4377.73</v>
      </c>
      <c r="H109" s="41">
        <v>0</v>
      </c>
      <c r="I109" s="41">
        <v>0</v>
      </c>
      <c r="J109" s="44" t="s">
        <v>539</v>
      </c>
      <c r="K109" s="41">
        <v>0</v>
      </c>
      <c r="L109" s="44" t="s">
        <v>539</v>
      </c>
      <c r="M109" s="41">
        <v>0</v>
      </c>
      <c r="N109" s="45" t="s">
        <v>539</v>
      </c>
      <c r="O109" s="41">
        <f t="shared" si="1"/>
        <v>6277.73</v>
      </c>
    </row>
    <row r="110" spans="1:15" ht="12.75">
      <c r="A110" s="39" t="str">
        <f>'Dados Cadastrais'!A109</f>
        <v>***.***.***-**</v>
      </c>
      <c r="B110" s="40" t="str">
        <f>'Dados Cadastrais'!B109</f>
        <v>Giulliana Silveira de Souza Lima</v>
      </c>
      <c r="C110" s="41">
        <v>1400</v>
      </c>
      <c r="D110" s="41">
        <v>0</v>
      </c>
      <c r="E110" s="42">
        <v>500</v>
      </c>
      <c r="F110" s="41">
        <v>0</v>
      </c>
      <c r="G110" s="43">
        <v>4377.73</v>
      </c>
      <c r="H110" s="41">
        <v>0</v>
      </c>
      <c r="I110" s="41">
        <v>0</v>
      </c>
      <c r="J110" s="44" t="s">
        <v>539</v>
      </c>
      <c r="K110" s="41">
        <v>0</v>
      </c>
      <c r="L110" s="44" t="s">
        <v>539</v>
      </c>
      <c r="M110" s="41">
        <v>0</v>
      </c>
      <c r="N110" s="45" t="s">
        <v>539</v>
      </c>
      <c r="O110" s="41">
        <f t="shared" si="1"/>
        <v>6277.73</v>
      </c>
    </row>
    <row r="111" spans="1:15" ht="12.75">
      <c r="A111" s="39" t="str">
        <f>'Dados Cadastrais'!A110</f>
        <v>***.***.***-**</v>
      </c>
      <c r="B111" s="40" t="str">
        <f>'Dados Cadastrais'!B110</f>
        <v>Glauber Antonio Nunes Rego</v>
      </c>
      <c r="C111" s="41">
        <v>1400</v>
      </c>
      <c r="D111" s="41">
        <v>0</v>
      </c>
      <c r="E111" s="42">
        <v>600</v>
      </c>
      <c r="F111" s="41">
        <v>0</v>
      </c>
      <c r="G111" s="43">
        <v>4377.73</v>
      </c>
      <c r="H111" s="41">
        <v>0</v>
      </c>
      <c r="I111" s="41">
        <v>0</v>
      </c>
      <c r="J111" s="44" t="s">
        <v>539</v>
      </c>
      <c r="K111" s="41">
        <v>0</v>
      </c>
      <c r="L111" s="44" t="s">
        <v>539</v>
      </c>
      <c r="M111" s="41">
        <v>0</v>
      </c>
      <c r="N111" s="45" t="s">
        <v>539</v>
      </c>
      <c r="O111" s="41">
        <f t="shared" si="1"/>
        <v>6377.73</v>
      </c>
    </row>
    <row r="112" spans="1:15" ht="12.75">
      <c r="A112" s="39" t="str">
        <f>'Dados Cadastrais'!A111</f>
        <v>***.***.***-**</v>
      </c>
      <c r="B112" s="40" t="str">
        <f>'Dados Cadastrais'!B111</f>
        <v>Guilherme Melo Cortez</v>
      </c>
      <c r="C112" s="41">
        <v>1400</v>
      </c>
      <c r="D112" s="41">
        <v>0</v>
      </c>
      <c r="E112" s="42">
        <v>600</v>
      </c>
      <c r="F112" s="41">
        <v>0</v>
      </c>
      <c r="G112" s="43">
        <v>4377.73</v>
      </c>
      <c r="H112" s="41">
        <v>0</v>
      </c>
      <c r="I112" s="41">
        <v>0</v>
      </c>
      <c r="J112" s="44" t="s">
        <v>539</v>
      </c>
      <c r="K112" s="41">
        <v>0</v>
      </c>
      <c r="L112" s="44" t="s">
        <v>539</v>
      </c>
      <c r="M112" s="41">
        <v>0</v>
      </c>
      <c r="N112" s="45" t="s">
        <v>539</v>
      </c>
      <c r="O112" s="41">
        <f t="shared" si="1"/>
        <v>6377.73</v>
      </c>
    </row>
    <row r="113" spans="1:15" ht="12.75">
      <c r="A113" s="39" t="str">
        <f>'Dados Cadastrais'!A112</f>
        <v>***.***.***-**</v>
      </c>
      <c r="B113" s="40" t="str">
        <f>'Dados Cadastrais'!B112</f>
        <v>Guilherme Newton do Monte Pinto</v>
      </c>
      <c r="C113" s="41">
        <v>1400</v>
      </c>
      <c r="D113" s="41">
        <v>0</v>
      </c>
      <c r="E113" s="42">
        <v>700</v>
      </c>
      <c r="F113" s="41">
        <v>0</v>
      </c>
      <c r="G113" s="43">
        <v>4377.73</v>
      </c>
      <c r="H113" s="41">
        <v>0</v>
      </c>
      <c r="I113" s="41">
        <v>0</v>
      </c>
      <c r="J113" s="44" t="s">
        <v>539</v>
      </c>
      <c r="K113" s="41">
        <v>0</v>
      </c>
      <c r="L113" s="44" t="s">
        <v>539</v>
      </c>
      <c r="M113" s="41">
        <v>0</v>
      </c>
      <c r="N113" s="45" t="s">
        <v>539</v>
      </c>
      <c r="O113" s="41">
        <f t="shared" si="1"/>
        <v>6477.73</v>
      </c>
    </row>
    <row r="114" spans="1:15" ht="12.75">
      <c r="A114" s="39" t="str">
        <f>'Dados Cadastrais'!A113</f>
        <v>***.***.***-**</v>
      </c>
      <c r="B114" s="40" t="str">
        <f>'Dados Cadastrais'!B113</f>
        <v>Gustavo Eugenio de Carvalho Bezerra</v>
      </c>
      <c r="C114" s="41">
        <v>1400</v>
      </c>
      <c r="D114" s="41">
        <v>0</v>
      </c>
      <c r="E114" s="42">
        <v>700</v>
      </c>
      <c r="F114" s="41">
        <v>0</v>
      </c>
      <c r="G114" s="43">
        <v>4377.73</v>
      </c>
      <c r="H114" s="41">
        <v>0</v>
      </c>
      <c r="I114" s="41">
        <v>0</v>
      </c>
      <c r="J114" s="44" t="s">
        <v>539</v>
      </c>
      <c r="K114" s="41">
        <v>0</v>
      </c>
      <c r="L114" s="44" t="s">
        <v>539</v>
      </c>
      <c r="M114" s="41">
        <v>0</v>
      </c>
      <c r="N114" s="45" t="s">
        <v>539</v>
      </c>
      <c r="O114" s="41">
        <f t="shared" si="1"/>
        <v>6477.73</v>
      </c>
    </row>
    <row r="115" spans="1:15" ht="12.75">
      <c r="A115" s="39" t="str">
        <f>'Dados Cadastrais'!A114</f>
        <v>***.***.***-**</v>
      </c>
      <c r="B115" s="40" t="str">
        <f>'Dados Cadastrais'!B114</f>
        <v>Gustavo Henrique Silveira Silva</v>
      </c>
      <c r="C115" s="41">
        <v>1400</v>
      </c>
      <c r="D115" s="41">
        <v>0</v>
      </c>
      <c r="E115" s="42">
        <v>600</v>
      </c>
      <c r="F115" s="41">
        <v>0</v>
      </c>
      <c r="G115" s="43">
        <v>4377.73</v>
      </c>
      <c r="H115" s="41">
        <v>0</v>
      </c>
      <c r="I115" s="41">
        <v>0</v>
      </c>
      <c r="J115" s="44" t="s">
        <v>539</v>
      </c>
      <c r="K115" s="41">
        <v>0</v>
      </c>
      <c r="L115" s="44" t="s">
        <v>539</v>
      </c>
      <c r="M115" s="41">
        <v>0</v>
      </c>
      <c r="N115" s="45" t="s">
        <v>539</v>
      </c>
      <c r="O115" s="41">
        <f t="shared" si="1"/>
        <v>6377.73</v>
      </c>
    </row>
    <row r="116" spans="1:15" ht="12.75">
      <c r="A116" s="39" t="str">
        <f>'Dados Cadastrais'!A115</f>
        <v>***.***.***-**</v>
      </c>
      <c r="B116" s="40" t="str">
        <f>'Dados Cadastrais'!B115</f>
        <v>Gustavo Marinho Nogueira Fernandes</v>
      </c>
      <c r="C116" s="41">
        <v>1400</v>
      </c>
      <c r="D116" s="41">
        <v>0</v>
      </c>
      <c r="E116" s="42">
        <v>700</v>
      </c>
      <c r="F116" s="41">
        <v>0</v>
      </c>
      <c r="G116" s="43">
        <v>4377.73</v>
      </c>
      <c r="H116" s="41">
        <v>0</v>
      </c>
      <c r="I116" s="41">
        <v>0</v>
      </c>
      <c r="J116" s="44" t="s">
        <v>539</v>
      </c>
      <c r="K116" s="41">
        <v>0</v>
      </c>
      <c r="L116" s="44" t="s">
        <v>539</v>
      </c>
      <c r="M116" s="41">
        <v>0</v>
      </c>
      <c r="N116" s="45" t="s">
        <v>539</v>
      </c>
      <c r="O116" s="41">
        <f t="shared" si="1"/>
        <v>6477.73</v>
      </c>
    </row>
    <row r="117" spans="1:15" ht="12.75">
      <c r="A117" s="39" t="str">
        <f>'Dados Cadastrais'!A116</f>
        <v>***.***.***-**</v>
      </c>
      <c r="B117" s="40" t="str">
        <f>'Dados Cadastrais'!B116</f>
        <v>Hadja Rayanne de Almeida Holanda</v>
      </c>
      <c r="C117" s="41">
        <v>1400</v>
      </c>
      <c r="D117" s="41">
        <v>0</v>
      </c>
      <c r="E117" s="42">
        <v>600</v>
      </c>
      <c r="F117" s="41">
        <v>0</v>
      </c>
      <c r="G117" s="43">
        <v>4377.73</v>
      </c>
      <c r="H117" s="41">
        <v>0</v>
      </c>
      <c r="I117" s="41">
        <v>0</v>
      </c>
      <c r="J117" s="44" t="s">
        <v>539</v>
      </c>
      <c r="K117" s="41">
        <v>0</v>
      </c>
      <c r="L117" s="44" t="s">
        <v>539</v>
      </c>
      <c r="M117" s="41">
        <v>0</v>
      </c>
      <c r="N117" s="45" t="s">
        <v>539</v>
      </c>
      <c r="O117" s="41">
        <f t="shared" si="1"/>
        <v>6377.73</v>
      </c>
    </row>
    <row r="118" spans="1:15" ht="12.75">
      <c r="A118" s="39" t="str">
        <f>'Dados Cadastrais'!A117</f>
        <v>***.***.***-**</v>
      </c>
      <c r="B118" s="40" t="str">
        <f>'Dados Cadastrais'!B117</f>
        <v>Henrique Baltazar Vilar dos Santos</v>
      </c>
      <c r="C118" s="41">
        <v>1400</v>
      </c>
      <c r="D118" s="41">
        <v>0</v>
      </c>
      <c r="E118" s="42">
        <v>700</v>
      </c>
      <c r="F118" s="41">
        <v>0</v>
      </c>
      <c r="G118" s="43">
        <v>4377.73</v>
      </c>
      <c r="H118" s="41">
        <v>0</v>
      </c>
      <c r="I118" s="41">
        <v>0</v>
      </c>
      <c r="J118" s="44" t="s">
        <v>539</v>
      </c>
      <c r="K118" s="41">
        <v>0</v>
      </c>
      <c r="L118" s="44" t="s">
        <v>539</v>
      </c>
      <c r="M118" s="41">
        <v>0</v>
      </c>
      <c r="N118" s="45" t="s">
        <v>539</v>
      </c>
      <c r="O118" s="41">
        <f t="shared" si="1"/>
        <v>6477.73</v>
      </c>
    </row>
    <row r="119" spans="1:15" ht="12.75">
      <c r="A119" s="39" t="str">
        <f>'Dados Cadastrais'!A118</f>
        <v>***.***.***-**</v>
      </c>
      <c r="B119" s="40" t="str">
        <f>'Dados Cadastrais'!B118</f>
        <v>Homero Lechner de Albuquerque</v>
      </c>
      <c r="C119" s="41">
        <v>1400</v>
      </c>
      <c r="D119" s="41">
        <v>0</v>
      </c>
      <c r="E119" s="42">
        <v>700</v>
      </c>
      <c r="F119" s="41">
        <v>0</v>
      </c>
      <c r="G119" s="43">
        <v>4377.73</v>
      </c>
      <c r="H119" s="41">
        <v>0</v>
      </c>
      <c r="I119" s="41">
        <v>0</v>
      </c>
      <c r="J119" s="44" t="s">
        <v>539</v>
      </c>
      <c r="K119" s="41">
        <v>0</v>
      </c>
      <c r="L119" s="44" t="s">
        <v>539</v>
      </c>
      <c r="M119" s="41">
        <v>0</v>
      </c>
      <c r="N119" s="45" t="s">
        <v>539</v>
      </c>
      <c r="O119" s="41">
        <f t="shared" si="1"/>
        <v>6477.73</v>
      </c>
    </row>
    <row r="120" spans="1:15" ht="12.75">
      <c r="A120" s="39" t="str">
        <f>'Dados Cadastrais'!A119</f>
        <v>***.***.***-**</v>
      </c>
      <c r="B120" s="40" t="str">
        <f>'Dados Cadastrais'!B119</f>
        <v>Ibanez Monteiro da Silva</v>
      </c>
      <c r="C120" s="41">
        <v>1400</v>
      </c>
      <c r="D120" s="41">
        <v>0</v>
      </c>
      <c r="E120" s="42">
        <v>700</v>
      </c>
      <c r="F120" s="41">
        <v>0</v>
      </c>
      <c r="G120" s="43">
        <v>4377.73</v>
      </c>
      <c r="H120" s="41">
        <v>0</v>
      </c>
      <c r="I120" s="41">
        <v>0</v>
      </c>
      <c r="J120" s="44" t="s">
        <v>539</v>
      </c>
      <c r="K120" s="41">
        <v>0</v>
      </c>
      <c r="L120" s="44" t="s">
        <v>539</v>
      </c>
      <c r="M120" s="41">
        <v>0</v>
      </c>
      <c r="N120" s="45" t="s">
        <v>539</v>
      </c>
      <c r="O120" s="41">
        <f t="shared" si="1"/>
        <v>6477.73</v>
      </c>
    </row>
    <row r="121" spans="1:15" ht="12.75">
      <c r="A121" s="39" t="str">
        <f>'Dados Cadastrais'!A120</f>
        <v>***.***.***-**</v>
      </c>
      <c r="B121" s="40" t="str">
        <f>'Dados Cadastrais'!B120</f>
        <v>Ilna Rosado Motta</v>
      </c>
      <c r="C121" s="41">
        <v>1400</v>
      </c>
      <c r="D121" s="41">
        <v>0</v>
      </c>
      <c r="E121" s="42">
        <v>500</v>
      </c>
      <c r="F121" s="41">
        <v>0</v>
      </c>
      <c r="G121" s="43">
        <v>4377.73</v>
      </c>
      <c r="H121" s="41">
        <v>0</v>
      </c>
      <c r="I121" s="41">
        <v>0</v>
      </c>
      <c r="J121" s="44" t="s">
        <v>539</v>
      </c>
      <c r="K121" s="41">
        <v>0</v>
      </c>
      <c r="L121" s="44" t="s">
        <v>539</v>
      </c>
      <c r="M121" s="41">
        <v>0</v>
      </c>
      <c r="N121" s="45" t="s">
        <v>539</v>
      </c>
      <c r="O121" s="41">
        <f t="shared" si="1"/>
        <v>6277.73</v>
      </c>
    </row>
    <row r="122" spans="1:15" ht="12.75">
      <c r="A122" s="39" t="str">
        <f>'Dados Cadastrais'!A121</f>
        <v>***.***.***-**</v>
      </c>
      <c r="B122" s="40" t="str">
        <f>'Dados Cadastrais'!B121</f>
        <v>Ingrid Ranielle Farias Sandes</v>
      </c>
      <c r="C122" s="41">
        <v>1400</v>
      </c>
      <c r="D122" s="41">
        <v>0</v>
      </c>
      <c r="E122" s="42">
        <v>500</v>
      </c>
      <c r="F122" s="41">
        <v>0</v>
      </c>
      <c r="G122" s="43">
        <v>4377.73</v>
      </c>
      <c r="H122" s="41">
        <v>0</v>
      </c>
      <c r="I122" s="41">
        <v>0</v>
      </c>
      <c r="J122" s="44" t="s">
        <v>539</v>
      </c>
      <c r="K122" s="41">
        <v>0</v>
      </c>
      <c r="L122" s="44" t="s">
        <v>539</v>
      </c>
      <c r="M122" s="41">
        <v>0</v>
      </c>
      <c r="N122" s="45" t="s">
        <v>539</v>
      </c>
      <c r="O122" s="41">
        <f t="shared" si="1"/>
        <v>6277.73</v>
      </c>
    </row>
    <row r="123" spans="1:15" ht="12.75">
      <c r="A123" s="39" t="str">
        <f>'Dados Cadastrais'!A122</f>
        <v>***.***.***-**</v>
      </c>
      <c r="B123" s="40" t="str">
        <f>'Dados Cadastrais'!B122</f>
        <v>Ivanaldo Bezerra Ferreira dos Santos</v>
      </c>
      <c r="C123" s="41">
        <v>1400</v>
      </c>
      <c r="D123" s="41">
        <v>0</v>
      </c>
      <c r="E123" s="46">
        <v>0</v>
      </c>
      <c r="F123" s="41">
        <v>0</v>
      </c>
      <c r="G123" s="43">
        <v>4377.73</v>
      </c>
      <c r="H123" s="41">
        <v>0</v>
      </c>
      <c r="I123" s="41">
        <v>0</v>
      </c>
      <c r="J123" s="44" t="s">
        <v>539</v>
      </c>
      <c r="K123" s="41">
        <v>0</v>
      </c>
      <c r="L123" s="44" t="s">
        <v>539</v>
      </c>
      <c r="M123" s="41">
        <v>0</v>
      </c>
      <c r="N123" s="45" t="s">
        <v>539</v>
      </c>
      <c r="O123" s="41">
        <f t="shared" si="1"/>
        <v>5777.73</v>
      </c>
    </row>
    <row r="124" spans="1:15" ht="12.75">
      <c r="A124" s="39" t="str">
        <f>'Dados Cadastrais'!A123</f>
        <v>***.***.***-**</v>
      </c>
      <c r="B124" s="40" t="str">
        <f>'Dados Cadastrais'!B123</f>
        <v>Janaina Lobo da Silva Maia</v>
      </c>
      <c r="C124" s="41">
        <v>1400</v>
      </c>
      <c r="D124" s="41">
        <v>0</v>
      </c>
      <c r="E124" s="42">
        <v>500</v>
      </c>
      <c r="F124" s="41">
        <v>0</v>
      </c>
      <c r="G124" s="43">
        <v>0</v>
      </c>
      <c r="H124" s="41">
        <v>0</v>
      </c>
      <c r="I124" s="41">
        <v>0</v>
      </c>
      <c r="J124" s="44" t="s">
        <v>539</v>
      </c>
      <c r="K124" s="41">
        <v>0</v>
      </c>
      <c r="L124" s="44" t="s">
        <v>539</v>
      </c>
      <c r="M124" s="41">
        <v>0</v>
      </c>
      <c r="N124" s="45" t="s">
        <v>539</v>
      </c>
      <c r="O124" s="41">
        <f t="shared" si="1"/>
        <v>1900</v>
      </c>
    </row>
    <row r="125" spans="1:15" ht="12.75">
      <c r="A125" s="39" t="str">
        <f>'Dados Cadastrais'!A124</f>
        <v>***.***.***-**</v>
      </c>
      <c r="B125" s="40" t="str">
        <f>'Dados Cadastrais'!B124</f>
        <v>Jarbas Antonio da Silva Bezerra</v>
      </c>
      <c r="C125" s="41">
        <v>1400</v>
      </c>
      <c r="D125" s="41">
        <v>0</v>
      </c>
      <c r="E125" s="42">
        <v>700</v>
      </c>
      <c r="F125" s="41">
        <v>0</v>
      </c>
      <c r="G125" s="43">
        <v>4377.73</v>
      </c>
      <c r="H125" s="41">
        <v>0</v>
      </c>
      <c r="I125" s="41">
        <v>0</v>
      </c>
      <c r="J125" s="44" t="s">
        <v>539</v>
      </c>
      <c r="K125" s="41">
        <v>0</v>
      </c>
      <c r="L125" s="44" t="s">
        <v>539</v>
      </c>
      <c r="M125" s="41">
        <v>0</v>
      </c>
      <c r="N125" s="45" t="s">
        <v>539</v>
      </c>
      <c r="O125" s="41">
        <f t="shared" si="1"/>
        <v>6477.73</v>
      </c>
    </row>
    <row r="126" spans="1:15" ht="12.75">
      <c r="A126" s="39" t="str">
        <f>'Dados Cadastrais'!A125</f>
        <v>***.***.***-**</v>
      </c>
      <c r="B126" s="40" t="str">
        <f>'Dados Cadastrais'!B125</f>
        <v>Jesse de Andrade Alexandria</v>
      </c>
      <c r="C126" s="41">
        <v>1400</v>
      </c>
      <c r="D126" s="41">
        <v>0</v>
      </c>
      <c r="E126" s="42">
        <v>600</v>
      </c>
      <c r="F126" s="41">
        <v>0</v>
      </c>
      <c r="G126" s="43">
        <v>4377.73</v>
      </c>
      <c r="H126" s="41">
        <v>0</v>
      </c>
      <c r="I126" s="41">
        <v>0</v>
      </c>
      <c r="J126" s="44" t="s">
        <v>539</v>
      </c>
      <c r="K126" s="41">
        <v>0</v>
      </c>
      <c r="L126" s="44" t="s">
        <v>539</v>
      </c>
      <c r="M126" s="41">
        <v>0</v>
      </c>
      <c r="N126" s="45" t="s">
        <v>539</v>
      </c>
      <c r="O126" s="41">
        <f t="shared" si="1"/>
        <v>6377.73</v>
      </c>
    </row>
    <row r="127" spans="1:15" s="47" customFormat="1" ht="12.75">
      <c r="A127" s="39" t="str">
        <f>'Dados Cadastrais'!A126</f>
        <v>***.***.***-**</v>
      </c>
      <c r="B127" s="40" t="str">
        <f>'Dados Cadastrais'!B126</f>
        <v>Joao Afonso Morais Pordeus</v>
      </c>
      <c r="C127" s="41">
        <v>1400</v>
      </c>
      <c r="D127" s="41">
        <v>0</v>
      </c>
      <c r="E127" s="42">
        <v>600</v>
      </c>
      <c r="F127" s="41">
        <v>0</v>
      </c>
      <c r="G127" s="43">
        <v>4377.73</v>
      </c>
      <c r="H127" s="41">
        <v>0</v>
      </c>
      <c r="I127" s="41">
        <v>0</v>
      </c>
      <c r="J127" s="44" t="s">
        <v>539</v>
      </c>
      <c r="K127" s="41">
        <v>0</v>
      </c>
      <c r="L127" s="44" t="s">
        <v>539</v>
      </c>
      <c r="M127" s="41">
        <v>0</v>
      </c>
      <c r="N127" s="45" t="s">
        <v>539</v>
      </c>
      <c r="O127" s="41">
        <f aca="true" t="shared" si="2" ref="O127:O164">SUM(C127:I127,K127,M127)</f>
        <v>6377.73</v>
      </c>
    </row>
    <row r="128" spans="1:15" s="47" customFormat="1" ht="12.75">
      <c r="A128" s="39" t="str">
        <f>'Dados Cadastrais'!A127</f>
        <v>***.***.***-**</v>
      </c>
      <c r="B128" s="40" t="str">
        <f>'Dados Cadastrais'!B127</f>
        <v>Joao Batista Rodrigues Reboucas</v>
      </c>
      <c r="C128" s="41">
        <v>1400</v>
      </c>
      <c r="D128" s="41">
        <v>0</v>
      </c>
      <c r="E128" s="42">
        <v>700</v>
      </c>
      <c r="F128" s="41">
        <v>0</v>
      </c>
      <c r="G128" s="43">
        <v>4377.73</v>
      </c>
      <c r="H128" s="41">
        <v>0</v>
      </c>
      <c r="I128" s="41">
        <v>0</v>
      </c>
      <c r="J128" s="44" t="s">
        <v>539</v>
      </c>
      <c r="K128" s="41">
        <v>0</v>
      </c>
      <c r="L128" s="44" t="s">
        <v>539</v>
      </c>
      <c r="M128" s="41">
        <v>0</v>
      </c>
      <c r="N128" s="45" t="s">
        <v>539</v>
      </c>
      <c r="O128" s="41">
        <f t="shared" si="2"/>
        <v>6477.73</v>
      </c>
    </row>
    <row r="129" spans="1:15" s="47" customFormat="1" ht="12.75">
      <c r="A129" s="39" t="str">
        <f>'Dados Cadastrais'!A128</f>
        <v>***.***.***-**</v>
      </c>
      <c r="B129" s="40" t="str">
        <f>'Dados Cadastrais'!B128</f>
        <v>Joao Eduardo Ribeiro de Oliveira</v>
      </c>
      <c r="C129" s="41">
        <v>1400</v>
      </c>
      <c r="D129" s="41">
        <v>0</v>
      </c>
      <c r="E129" s="42">
        <v>600</v>
      </c>
      <c r="F129" s="41">
        <v>0</v>
      </c>
      <c r="G129" s="43">
        <v>4377.73</v>
      </c>
      <c r="H129" s="41">
        <v>0</v>
      </c>
      <c r="I129" s="41">
        <v>0</v>
      </c>
      <c r="J129" s="44" t="s">
        <v>539</v>
      </c>
      <c r="K129" s="41">
        <v>0</v>
      </c>
      <c r="L129" s="44" t="s">
        <v>539</v>
      </c>
      <c r="M129" s="41">
        <v>0</v>
      </c>
      <c r="N129" s="45" t="s">
        <v>539</v>
      </c>
      <c r="O129" s="41">
        <f t="shared" si="2"/>
        <v>6377.73</v>
      </c>
    </row>
    <row r="130" spans="1:15" s="47" customFormat="1" ht="12.75">
      <c r="A130" s="39" t="str">
        <f>'Dados Cadastrais'!A129</f>
        <v>***.***.***-**</v>
      </c>
      <c r="B130" s="40" t="str">
        <f>'Dados Cadastrais'!B129</f>
        <v>Joao Henrique Bressan de Souza</v>
      </c>
      <c r="C130" s="41">
        <v>1400</v>
      </c>
      <c r="D130" s="41">
        <v>0</v>
      </c>
      <c r="E130" s="42">
        <v>500</v>
      </c>
      <c r="F130" s="41">
        <v>0</v>
      </c>
      <c r="G130" s="43">
        <v>4377.73</v>
      </c>
      <c r="H130" s="41">
        <v>0</v>
      </c>
      <c r="I130" s="41">
        <v>0</v>
      </c>
      <c r="J130" s="44" t="s">
        <v>539</v>
      </c>
      <c r="K130" s="41">
        <v>0</v>
      </c>
      <c r="L130" s="44" t="s">
        <v>539</v>
      </c>
      <c r="M130" s="41">
        <v>0</v>
      </c>
      <c r="N130" s="45" t="s">
        <v>539</v>
      </c>
      <c r="O130" s="41">
        <f t="shared" si="2"/>
        <v>6277.73</v>
      </c>
    </row>
    <row r="131" spans="1:15" s="47" customFormat="1" ht="12.75">
      <c r="A131" s="39" t="str">
        <f>'Dados Cadastrais'!A130</f>
        <v>***.***.***-**</v>
      </c>
      <c r="B131" s="40" t="str">
        <f>'Dados Cadastrais'!B130</f>
        <v>Jorge Carlos Meira Silva</v>
      </c>
      <c r="C131" s="41">
        <v>1400</v>
      </c>
      <c r="D131" s="41">
        <v>0</v>
      </c>
      <c r="E131" s="42">
        <v>800</v>
      </c>
      <c r="F131" s="41">
        <v>0</v>
      </c>
      <c r="G131" s="43">
        <v>4377.73</v>
      </c>
      <c r="H131" s="41">
        <v>0</v>
      </c>
      <c r="I131" s="41">
        <v>0</v>
      </c>
      <c r="J131" s="44" t="s">
        <v>539</v>
      </c>
      <c r="K131" s="41">
        <v>0</v>
      </c>
      <c r="L131" s="44" t="s">
        <v>539</v>
      </c>
      <c r="M131" s="41">
        <v>0</v>
      </c>
      <c r="N131" s="45" t="s">
        <v>539</v>
      </c>
      <c r="O131" s="41">
        <f t="shared" si="2"/>
        <v>6577.73</v>
      </c>
    </row>
    <row r="132" spans="1:15" s="47" customFormat="1" ht="12.75">
      <c r="A132" s="39" t="str">
        <f>'Dados Cadastrais'!A131</f>
        <v>***.***.***-**</v>
      </c>
      <c r="B132" s="40" t="str">
        <f>'Dados Cadastrais'!B131</f>
        <v>Josane Peixoto Noronha</v>
      </c>
      <c r="C132" s="41">
        <v>1400</v>
      </c>
      <c r="D132" s="41">
        <v>0</v>
      </c>
      <c r="E132" s="42">
        <v>600</v>
      </c>
      <c r="F132" s="41">
        <v>0</v>
      </c>
      <c r="G132" s="43">
        <v>4377.73</v>
      </c>
      <c r="H132" s="41">
        <v>0</v>
      </c>
      <c r="I132" s="41">
        <v>0</v>
      </c>
      <c r="J132" s="44" t="s">
        <v>539</v>
      </c>
      <c r="K132" s="41">
        <v>0</v>
      </c>
      <c r="L132" s="44" t="s">
        <v>539</v>
      </c>
      <c r="M132" s="41">
        <v>0</v>
      </c>
      <c r="N132" s="45" t="s">
        <v>539</v>
      </c>
      <c r="O132" s="41">
        <f t="shared" si="2"/>
        <v>6377.73</v>
      </c>
    </row>
    <row r="133" spans="1:15" s="47" customFormat="1" ht="12.75">
      <c r="A133" s="39" t="str">
        <f>'Dados Cadastrais'!A132</f>
        <v>***.***.***-**</v>
      </c>
      <c r="B133" s="40" t="str">
        <f>'Dados Cadastrais'!B132</f>
        <v>Jose Armando Ponte Dias Junior</v>
      </c>
      <c r="C133" s="41">
        <v>1400</v>
      </c>
      <c r="D133" s="41">
        <v>0</v>
      </c>
      <c r="E133" s="46">
        <v>0</v>
      </c>
      <c r="F133" s="41">
        <v>0</v>
      </c>
      <c r="G133" s="43">
        <v>4377.73</v>
      </c>
      <c r="H133" s="41">
        <v>0</v>
      </c>
      <c r="I133" s="41">
        <v>0</v>
      </c>
      <c r="J133" s="44" t="s">
        <v>539</v>
      </c>
      <c r="K133" s="41">
        <v>0</v>
      </c>
      <c r="L133" s="44" t="s">
        <v>539</v>
      </c>
      <c r="M133" s="41">
        <v>0</v>
      </c>
      <c r="N133" s="45" t="s">
        <v>539</v>
      </c>
      <c r="O133" s="41">
        <f t="shared" si="2"/>
        <v>5777.73</v>
      </c>
    </row>
    <row r="134" spans="1:15" s="47" customFormat="1" ht="12.75">
      <c r="A134" s="39" t="str">
        <f>'Dados Cadastrais'!A133</f>
        <v>***.***.***-**</v>
      </c>
      <c r="B134" s="40" t="str">
        <f>'Dados Cadastrais'!B133</f>
        <v>Jose Conrado Filho</v>
      </c>
      <c r="C134" s="41">
        <v>1400</v>
      </c>
      <c r="D134" s="41">
        <v>0</v>
      </c>
      <c r="E134" s="42">
        <v>700</v>
      </c>
      <c r="F134" s="41">
        <v>0</v>
      </c>
      <c r="G134" s="43">
        <v>4377.73</v>
      </c>
      <c r="H134" s="41">
        <v>0</v>
      </c>
      <c r="I134" s="41">
        <v>0</v>
      </c>
      <c r="J134" s="44" t="s">
        <v>539</v>
      </c>
      <c r="K134" s="41">
        <v>0</v>
      </c>
      <c r="L134" s="44" t="s">
        <v>539</v>
      </c>
      <c r="M134" s="41">
        <v>0</v>
      </c>
      <c r="N134" s="45" t="s">
        <v>539</v>
      </c>
      <c r="O134" s="41">
        <f t="shared" si="2"/>
        <v>6477.73</v>
      </c>
    </row>
    <row r="135" spans="1:15" s="47" customFormat="1" ht="12.75">
      <c r="A135" s="39" t="str">
        <f>'Dados Cadastrais'!A134</f>
        <v>***.***.***-**</v>
      </c>
      <c r="B135" s="40" t="str">
        <f>'Dados Cadastrais'!B134</f>
        <v>Jose Dantas de Paiva</v>
      </c>
      <c r="C135" s="41">
        <v>1400</v>
      </c>
      <c r="D135" s="41">
        <v>0</v>
      </c>
      <c r="E135" s="46">
        <v>0</v>
      </c>
      <c r="F135" s="41">
        <v>0</v>
      </c>
      <c r="G135" s="43">
        <v>4377.73</v>
      </c>
      <c r="H135" s="41">
        <v>0</v>
      </c>
      <c r="I135" s="41">
        <v>0</v>
      </c>
      <c r="J135" s="44" t="s">
        <v>539</v>
      </c>
      <c r="K135" s="41">
        <v>0</v>
      </c>
      <c r="L135" s="44" t="s">
        <v>539</v>
      </c>
      <c r="M135" s="41">
        <v>0</v>
      </c>
      <c r="N135" s="45" t="s">
        <v>539</v>
      </c>
      <c r="O135" s="41">
        <f t="shared" si="2"/>
        <v>5777.73</v>
      </c>
    </row>
    <row r="136" spans="1:15" s="47" customFormat="1" ht="12.75">
      <c r="A136" s="39" t="str">
        <f>'Dados Cadastrais'!A135</f>
        <v>***.***.***-**</v>
      </c>
      <c r="B136" s="40" t="str">
        <f>'Dados Cadastrais'!B135</f>
        <v>Jose Herval Sampaio Junior</v>
      </c>
      <c r="C136" s="41">
        <v>1400</v>
      </c>
      <c r="D136" s="41">
        <v>0</v>
      </c>
      <c r="E136" s="42">
        <v>600</v>
      </c>
      <c r="F136" s="41">
        <v>0</v>
      </c>
      <c r="G136" s="43">
        <v>4377.73</v>
      </c>
      <c r="H136" s="41">
        <v>0</v>
      </c>
      <c r="I136" s="41">
        <v>0</v>
      </c>
      <c r="J136" s="44" t="s">
        <v>539</v>
      </c>
      <c r="K136" s="41">
        <v>0</v>
      </c>
      <c r="L136" s="44" t="s">
        <v>539</v>
      </c>
      <c r="M136" s="41">
        <v>0</v>
      </c>
      <c r="N136" s="45" t="s">
        <v>539</v>
      </c>
      <c r="O136" s="41">
        <f t="shared" si="2"/>
        <v>6377.73</v>
      </c>
    </row>
    <row r="137" spans="1:15" s="47" customFormat="1" ht="12.75">
      <c r="A137" s="39" t="str">
        <f>'Dados Cadastrais'!A136</f>
        <v>***.***.***-**</v>
      </c>
      <c r="B137" s="40" t="str">
        <f>'Dados Cadastrais'!B136</f>
        <v>Jose Maria Nascimento</v>
      </c>
      <c r="C137" s="41">
        <v>1400</v>
      </c>
      <c r="D137" s="41">
        <v>0</v>
      </c>
      <c r="E137" s="42">
        <v>700</v>
      </c>
      <c r="F137" s="41">
        <v>0</v>
      </c>
      <c r="G137" s="43">
        <v>4377.73</v>
      </c>
      <c r="H137" s="41">
        <v>0</v>
      </c>
      <c r="I137" s="41">
        <v>0</v>
      </c>
      <c r="J137" s="44" t="s">
        <v>539</v>
      </c>
      <c r="K137" s="41">
        <v>0</v>
      </c>
      <c r="L137" s="44" t="s">
        <v>539</v>
      </c>
      <c r="M137" s="41">
        <v>0</v>
      </c>
      <c r="N137" s="45" t="s">
        <v>539</v>
      </c>
      <c r="O137" s="41">
        <f t="shared" si="2"/>
        <v>6477.73</v>
      </c>
    </row>
    <row r="138" spans="1:15" s="47" customFormat="1" ht="12.75">
      <c r="A138" s="39" t="str">
        <f>'Dados Cadastrais'!A137</f>
        <v>***.***.***-**</v>
      </c>
      <c r="B138" s="40" t="str">
        <f>'Dados Cadastrais'!B137</f>
        <v>Jose Ricardo Dahbar Arbex</v>
      </c>
      <c r="C138" s="41">
        <v>1400</v>
      </c>
      <c r="D138" s="41">
        <v>0</v>
      </c>
      <c r="E138" s="42">
        <v>600</v>
      </c>
      <c r="F138" s="41">
        <v>0</v>
      </c>
      <c r="G138" s="43">
        <v>4377.73</v>
      </c>
      <c r="H138" s="41">
        <v>0</v>
      </c>
      <c r="I138" s="41">
        <v>0</v>
      </c>
      <c r="J138" s="44" t="s">
        <v>539</v>
      </c>
      <c r="K138" s="41">
        <v>0</v>
      </c>
      <c r="L138" s="44" t="s">
        <v>539</v>
      </c>
      <c r="M138" s="41">
        <v>0</v>
      </c>
      <c r="N138" s="45" t="s">
        <v>539</v>
      </c>
      <c r="O138" s="41">
        <f t="shared" si="2"/>
        <v>6377.73</v>
      </c>
    </row>
    <row r="139" spans="1:15" s="47" customFormat="1" ht="12.75">
      <c r="A139" s="39" t="str">
        <f>'Dados Cadastrais'!A138</f>
        <v>***.***.***-**</v>
      </c>
      <c r="B139" s="40" t="str">
        <f>'Dados Cadastrais'!B138</f>
        <v>Jose Ronivon Beija-mim de Lima</v>
      </c>
      <c r="C139" s="41">
        <v>1400</v>
      </c>
      <c r="D139" s="41">
        <v>0</v>
      </c>
      <c r="E139" s="42">
        <v>400</v>
      </c>
      <c r="F139" s="41">
        <v>0</v>
      </c>
      <c r="G139" s="43">
        <v>4377.73</v>
      </c>
      <c r="H139" s="41">
        <v>0</v>
      </c>
      <c r="I139" s="41">
        <v>0</v>
      </c>
      <c r="J139" s="44" t="s">
        <v>539</v>
      </c>
      <c r="K139" s="41">
        <v>0</v>
      </c>
      <c r="L139" s="44" t="s">
        <v>539</v>
      </c>
      <c r="M139" s="41">
        <v>0</v>
      </c>
      <c r="N139" s="45" t="s">
        <v>539</v>
      </c>
      <c r="O139" s="41">
        <f t="shared" si="2"/>
        <v>6177.73</v>
      </c>
    </row>
    <row r="140" spans="1:15" s="47" customFormat="1" ht="12.75">
      <c r="A140" s="39" t="str">
        <f>'Dados Cadastrais'!A139</f>
        <v>***.***.***-**</v>
      </c>
      <c r="B140" s="40" t="str">
        <f>'Dados Cadastrais'!B139</f>
        <v>Jose Undario Andrade</v>
      </c>
      <c r="C140" s="41">
        <v>1400</v>
      </c>
      <c r="D140" s="41">
        <v>0</v>
      </c>
      <c r="E140" s="42">
        <v>600</v>
      </c>
      <c r="F140" s="41">
        <v>0</v>
      </c>
      <c r="G140" s="43">
        <v>4377.73</v>
      </c>
      <c r="H140" s="41">
        <v>0</v>
      </c>
      <c r="I140" s="41">
        <v>0</v>
      </c>
      <c r="J140" s="44" t="s">
        <v>539</v>
      </c>
      <c r="K140" s="41">
        <v>0</v>
      </c>
      <c r="L140" s="44" t="s">
        <v>539</v>
      </c>
      <c r="M140" s="41">
        <v>0</v>
      </c>
      <c r="N140" s="45" t="s">
        <v>539</v>
      </c>
      <c r="O140" s="41">
        <f t="shared" si="2"/>
        <v>6377.73</v>
      </c>
    </row>
    <row r="141" spans="1:15" s="47" customFormat="1" ht="12.75">
      <c r="A141" s="39" t="str">
        <f>'Dados Cadastrais'!A140</f>
        <v>***.***.***-**</v>
      </c>
      <c r="B141" s="40" t="str">
        <f>'Dados Cadastrais'!B140</f>
        <v>Jose Vieira de Figueiredo Júnior</v>
      </c>
      <c r="C141" s="41">
        <v>1400</v>
      </c>
      <c r="D141" s="41">
        <v>0</v>
      </c>
      <c r="E141" s="42">
        <v>500</v>
      </c>
      <c r="F141" s="41">
        <v>0</v>
      </c>
      <c r="G141" s="43">
        <v>4377.73</v>
      </c>
      <c r="H141" s="41">
        <v>0</v>
      </c>
      <c r="I141" s="41">
        <v>0</v>
      </c>
      <c r="J141" s="44" t="s">
        <v>539</v>
      </c>
      <c r="K141" s="41">
        <v>0</v>
      </c>
      <c r="L141" s="44" t="s">
        <v>539</v>
      </c>
      <c r="M141" s="41">
        <v>0</v>
      </c>
      <c r="N141" s="45" t="s">
        <v>539</v>
      </c>
      <c r="O141" s="41">
        <f t="shared" si="2"/>
        <v>6277.73</v>
      </c>
    </row>
    <row r="142" spans="1:15" s="47" customFormat="1" ht="12.75">
      <c r="A142" s="39" t="str">
        <f>'Dados Cadastrais'!A141</f>
        <v>***.***.***-**</v>
      </c>
      <c r="B142" s="40" t="str">
        <f>'Dados Cadastrais'!B141</f>
        <v>Judite de Miranda Monte Nunes</v>
      </c>
      <c r="C142" s="41">
        <v>1400</v>
      </c>
      <c r="D142" s="41">
        <v>0</v>
      </c>
      <c r="E142" s="42">
        <v>800</v>
      </c>
      <c r="F142" s="41">
        <v>0</v>
      </c>
      <c r="G142" s="43">
        <v>4377.73</v>
      </c>
      <c r="H142" s="41">
        <v>0</v>
      </c>
      <c r="I142" s="41">
        <v>0</v>
      </c>
      <c r="J142" s="44" t="s">
        <v>539</v>
      </c>
      <c r="K142" s="41">
        <v>0</v>
      </c>
      <c r="L142" s="44" t="s">
        <v>539</v>
      </c>
      <c r="M142" s="41">
        <v>0</v>
      </c>
      <c r="N142" s="45" t="s">
        <v>539</v>
      </c>
      <c r="O142" s="41">
        <f t="shared" si="2"/>
        <v>6577.73</v>
      </c>
    </row>
    <row r="143" spans="1:15" s="47" customFormat="1" ht="12.75">
      <c r="A143" s="39" t="str">
        <f>'Dados Cadastrais'!A142</f>
        <v>***.***.***-**</v>
      </c>
      <c r="B143" s="40" t="str">
        <f>'Dados Cadastrais'!B142</f>
        <v>Juliana de Oliveira Cartaxo Fernandes</v>
      </c>
      <c r="C143" s="41">
        <v>1400</v>
      </c>
      <c r="D143" s="41">
        <v>0</v>
      </c>
      <c r="E143" s="42">
        <v>500</v>
      </c>
      <c r="F143" s="41">
        <v>0</v>
      </c>
      <c r="G143" s="43">
        <v>4377.73</v>
      </c>
      <c r="H143" s="41">
        <v>0</v>
      </c>
      <c r="I143" s="41">
        <v>0</v>
      </c>
      <c r="J143" s="44" t="s">
        <v>539</v>
      </c>
      <c r="K143" s="41">
        <v>0</v>
      </c>
      <c r="L143" s="44" t="s">
        <v>539</v>
      </c>
      <c r="M143" s="41">
        <v>0</v>
      </c>
      <c r="N143" s="45" t="s">
        <v>539</v>
      </c>
      <c r="O143" s="41">
        <f t="shared" si="2"/>
        <v>6277.73</v>
      </c>
    </row>
    <row r="144" spans="1:15" s="47" customFormat="1" ht="12.75">
      <c r="A144" s="39" t="str">
        <f>'Dados Cadastrais'!A143</f>
        <v>***.***.***-**</v>
      </c>
      <c r="B144" s="40" t="str">
        <f>'Dados Cadastrais'!B143</f>
        <v>Jussier Barbalho Campos</v>
      </c>
      <c r="C144" s="41">
        <v>1400</v>
      </c>
      <c r="D144" s="41">
        <v>0</v>
      </c>
      <c r="E144" s="42">
        <v>600</v>
      </c>
      <c r="F144" s="41">
        <v>0</v>
      </c>
      <c r="G144" s="43">
        <v>4377.73</v>
      </c>
      <c r="H144" s="41">
        <v>0</v>
      </c>
      <c r="I144" s="41">
        <v>0</v>
      </c>
      <c r="J144" s="44" t="s">
        <v>539</v>
      </c>
      <c r="K144" s="41">
        <v>0</v>
      </c>
      <c r="L144" s="44" t="s">
        <v>539</v>
      </c>
      <c r="M144" s="41">
        <v>0</v>
      </c>
      <c r="N144" s="45" t="s">
        <v>539</v>
      </c>
      <c r="O144" s="41">
        <f t="shared" si="2"/>
        <v>6377.73</v>
      </c>
    </row>
    <row r="145" spans="1:15" s="47" customFormat="1" ht="12.75">
      <c r="A145" s="39" t="str">
        <f>'Dados Cadastrais'!A144</f>
        <v>***.***.***-**</v>
      </c>
      <c r="B145" s="40" t="str">
        <f>'Dados Cadastrais'!B144</f>
        <v>Karyne Chagas de Mendonca Brandao</v>
      </c>
      <c r="C145" s="41">
        <v>1400</v>
      </c>
      <c r="D145" s="41">
        <v>0</v>
      </c>
      <c r="E145" s="42">
        <v>600</v>
      </c>
      <c r="F145" s="41">
        <v>0</v>
      </c>
      <c r="G145" s="43">
        <v>4377.73</v>
      </c>
      <c r="H145" s="41">
        <v>0</v>
      </c>
      <c r="I145" s="41">
        <v>0</v>
      </c>
      <c r="J145" s="44" t="s">
        <v>539</v>
      </c>
      <c r="K145" s="41">
        <v>0</v>
      </c>
      <c r="L145" s="44" t="s">
        <v>539</v>
      </c>
      <c r="M145" s="41">
        <v>0</v>
      </c>
      <c r="N145" s="45" t="s">
        <v>539</v>
      </c>
      <c r="O145" s="41">
        <f t="shared" si="2"/>
        <v>6377.73</v>
      </c>
    </row>
    <row r="146" spans="1:15" s="47" customFormat="1" ht="12.75">
      <c r="A146" s="39" t="str">
        <f>'Dados Cadastrais'!A145</f>
        <v>***.***.***-**</v>
      </c>
      <c r="B146" s="40" t="str">
        <f>'Dados Cadastrais'!B145</f>
        <v>Katia Cristina Guedes Dias </v>
      </c>
      <c r="C146" s="41">
        <v>1400</v>
      </c>
      <c r="D146" s="41">
        <v>0</v>
      </c>
      <c r="E146" s="42">
        <v>600</v>
      </c>
      <c r="F146" s="41">
        <v>0</v>
      </c>
      <c r="G146" s="43">
        <v>4377.73</v>
      </c>
      <c r="H146" s="41">
        <v>0</v>
      </c>
      <c r="I146" s="41">
        <v>0</v>
      </c>
      <c r="J146" s="44" t="s">
        <v>539</v>
      </c>
      <c r="K146" s="41">
        <v>0</v>
      </c>
      <c r="L146" s="44" t="s">
        <v>539</v>
      </c>
      <c r="M146" s="41">
        <v>0</v>
      </c>
      <c r="N146" s="45" t="s">
        <v>539</v>
      </c>
      <c r="O146" s="41">
        <f t="shared" si="2"/>
        <v>6377.73</v>
      </c>
    </row>
    <row r="147" spans="1:15" s="47" customFormat="1" ht="12.75">
      <c r="A147" s="39" t="str">
        <f>'Dados Cadastrais'!A146</f>
        <v>***.***.***-**</v>
      </c>
      <c r="B147" s="40" t="str">
        <f>'Dados Cadastrais'!B146</f>
        <v>Keity Mara Ferreira de Souza e Saboya</v>
      </c>
      <c r="C147" s="41">
        <v>1400</v>
      </c>
      <c r="D147" s="41">
        <v>0</v>
      </c>
      <c r="E147" s="42">
        <v>600</v>
      </c>
      <c r="F147" s="41">
        <v>0</v>
      </c>
      <c r="G147" s="43">
        <v>4377.73</v>
      </c>
      <c r="H147" s="41">
        <v>0</v>
      </c>
      <c r="I147" s="41">
        <v>0</v>
      </c>
      <c r="J147" s="44" t="s">
        <v>539</v>
      </c>
      <c r="K147" s="41">
        <v>0</v>
      </c>
      <c r="L147" s="44" t="s">
        <v>539</v>
      </c>
      <c r="M147" s="41">
        <v>0</v>
      </c>
      <c r="N147" s="45" t="s">
        <v>539</v>
      </c>
      <c r="O147" s="41">
        <f t="shared" si="2"/>
        <v>6377.73</v>
      </c>
    </row>
    <row r="148" spans="1:15" s="47" customFormat="1" ht="12.75">
      <c r="A148" s="39" t="str">
        <f>'Dados Cadastrais'!A147</f>
        <v>***.***.***-**</v>
      </c>
      <c r="B148" s="40" t="str">
        <f>'Dados Cadastrais'!B147</f>
        <v>Kennedi de Oliveira Braga</v>
      </c>
      <c r="C148" s="41">
        <v>1400</v>
      </c>
      <c r="D148" s="41">
        <v>0</v>
      </c>
      <c r="E148" s="42">
        <v>700</v>
      </c>
      <c r="F148" s="41">
        <v>0</v>
      </c>
      <c r="G148" s="43">
        <v>4377.73</v>
      </c>
      <c r="H148" s="41">
        <v>0</v>
      </c>
      <c r="I148" s="41">
        <v>0</v>
      </c>
      <c r="J148" s="44" t="s">
        <v>539</v>
      </c>
      <c r="K148" s="41">
        <v>0</v>
      </c>
      <c r="L148" s="44" t="s">
        <v>539</v>
      </c>
      <c r="M148" s="41">
        <v>0</v>
      </c>
      <c r="N148" s="45" t="s">
        <v>539</v>
      </c>
      <c r="O148" s="41">
        <f t="shared" si="2"/>
        <v>6477.73</v>
      </c>
    </row>
    <row r="149" spans="1:15" s="47" customFormat="1" ht="12.75">
      <c r="A149" s="39" t="str">
        <f>'Dados Cadastrais'!A148</f>
        <v>***.***.***-**</v>
      </c>
      <c r="B149" s="40" t="str">
        <f>'Dados Cadastrais'!B148</f>
        <v>Klaus Cleber Morais de Mendonca</v>
      </c>
      <c r="C149" s="41">
        <v>1400</v>
      </c>
      <c r="D149" s="41">
        <v>0</v>
      </c>
      <c r="E149" s="42">
        <v>700</v>
      </c>
      <c r="F149" s="41">
        <v>0</v>
      </c>
      <c r="G149" s="43">
        <v>4377.73</v>
      </c>
      <c r="H149" s="41">
        <v>0</v>
      </c>
      <c r="I149" s="41">
        <v>0</v>
      </c>
      <c r="J149" s="44" t="s">
        <v>539</v>
      </c>
      <c r="K149" s="41">
        <v>0</v>
      </c>
      <c r="L149" s="44" t="s">
        <v>539</v>
      </c>
      <c r="M149" s="41">
        <v>0</v>
      </c>
      <c r="N149" s="45" t="s">
        <v>539</v>
      </c>
      <c r="O149" s="41">
        <f t="shared" si="2"/>
        <v>6477.73</v>
      </c>
    </row>
    <row r="150" spans="1:15" s="47" customFormat="1" ht="12.75">
      <c r="A150" s="39" t="str">
        <f>'Dados Cadastrais'!A149</f>
        <v>***.***.***-**</v>
      </c>
      <c r="B150" s="40" t="str">
        <f>'Dados Cadastrais'!B149</f>
        <v>Lamarck Araujo Teotonio</v>
      </c>
      <c r="C150" s="41">
        <v>1400</v>
      </c>
      <c r="D150" s="41">
        <v>0</v>
      </c>
      <c r="E150" s="42">
        <v>600</v>
      </c>
      <c r="F150" s="41">
        <v>0</v>
      </c>
      <c r="G150" s="43">
        <v>4377.73</v>
      </c>
      <c r="H150" s="41">
        <v>0</v>
      </c>
      <c r="I150" s="41">
        <v>0</v>
      </c>
      <c r="J150" s="44" t="s">
        <v>539</v>
      </c>
      <c r="K150" s="41">
        <v>0</v>
      </c>
      <c r="L150" s="44" t="s">
        <v>539</v>
      </c>
      <c r="M150" s="41">
        <v>0</v>
      </c>
      <c r="N150" s="45" t="s">
        <v>539</v>
      </c>
      <c r="O150" s="41">
        <f t="shared" si="2"/>
        <v>6377.73</v>
      </c>
    </row>
    <row r="151" spans="1:15" s="47" customFormat="1" ht="12.75">
      <c r="A151" s="39" t="str">
        <f>'Dados Cadastrais'!A150</f>
        <v>***.***.***-**</v>
      </c>
      <c r="B151" s="40" t="str">
        <f>'Dados Cadastrais'!B150</f>
        <v>Larissa Almeida Nascimento</v>
      </c>
      <c r="C151" s="41">
        <v>1400</v>
      </c>
      <c r="D151" s="41">
        <v>0</v>
      </c>
      <c r="E151" s="42">
        <v>500</v>
      </c>
      <c r="F151" s="41">
        <v>0</v>
      </c>
      <c r="G151" s="43">
        <v>4377.73</v>
      </c>
      <c r="H151" s="41">
        <v>0</v>
      </c>
      <c r="I151" s="41">
        <v>0</v>
      </c>
      <c r="J151" s="44" t="s">
        <v>539</v>
      </c>
      <c r="K151" s="41">
        <v>0</v>
      </c>
      <c r="L151" s="44" t="s">
        <v>539</v>
      </c>
      <c r="M151" s="41">
        <v>0</v>
      </c>
      <c r="N151" s="45" t="s">
        <v>539</v>
      </c>
      <c r="O151" s="41">
        <f t="shared" si="2"/>
        <v>6277.73</v>
      </c>
    </row>
    <row r="152" spans="1:15" s="47" customFormat="1" ht="12.75">
      <c r="A152" s="39" t="str">
        <f>'Dados Cadastrais'!A151</f>
        <v>***.***.***-**</v>
      </c>
      <c r="B152" s="40" t="str">
        <f>'Dados Cadastrais'!B151</f>
        <v>Leila Nunes de Sá Pereira</v>
      </c>
      <c r="C152" s="41">
        <v>1400</v>
      </c>
      <c r="D152" s="41">
        <v>0</v>
      </c>
      <c r="E152" s="42">
        <v>600</v>
      </c>
      <c r="F152" s="41">
        <v>0</v>
      </c>
      <c r="G152" s="43">
        <v>4377.73</v>
      </c>
      <c r="H152" s="41">
        <v>0</v>
      </c>
      <c r="I152" s="41">
        <v>0</v>
      </c>
      <c r="J152" s="44" t="s">
        <v>539</v>
      </c>
      <c r="K152" s="41">
        <v>0</v>
      </c>
      <c r="L152" s="44" t="s">
        <v>539</v>
      </c>
      <c r="M152" s="41">
        <v>0</v>
      </c>
      <c r="N152" s="45" t="s">
        <v>539</v>
      </c>
      <c r="O152" s="41">
        <f t="shared" si="2"/>
        <v>6377.73</v>
      </c>
    </row>
    <row r="153" spans="1:15" s="47" customFormat="1" ht="12.75">
      <c r="A153" s="39" t="str">
        <f>'Dados Cadastrais'!A152</f>
        <v>***.***.***-**</v>
      </c>
      <c r="B153" s="40" t="str">
        <f>'Dados Cadastrais'!B152</f>
        <v>Lilian Rejane da Silva</v>
      </c>
      <c r="C153" s="41">
        <v>1400</v>
      </c>
      <c r="D153" s="41">
        <v>0</v>
      </c>
      <c r="E153" s="42">
        <v>600</v>
      </c>
      <c r="F153" s="41">
        <v>0</v>
      </c>
      <c r="G153" s="43">
        <v>4377.73</v>
      </c>
      <c r="H153" s="41">
        <v>0</v>
      </c>
      <c r="I153" s="41">
        <v>0</v>
      </c>
      <c r="J153" s="44" t="s">
        <v>539</v>
      </c>
      <c r="K153" s="41">
        <v>0</v>
      </c>
      <c r="L153" s="44" t="s">
        <v>539</v>
      </c>
      <c r="M153" s="41">
        <v>0</v>
      </c>
      <c r="N153" s="45" t="s">
        <v>539</v>
      </c>
      <c r="O153" s="41">
        <f t="shared" si="2"/>
        <v>6377.73</v>
      </c>
    </row>
    <row r="154" spans="1:15" s="47" customFormat="1" ht="12.75">
      <c r="A154" s="39" t="str">
        <f>'Dados Cadastrais'!A153</f>
        <v>***.***.***-**</v>
      </c>
      <c r="B154" s="40" t="str">
        <f>'Dados Cadastrais'!B153</f>
        <v>Lina Flavia Cunha de Oliveira</v>
      </c>
      <c r="C154" s="41">
        <v>1400</v>
      </c>
      <c r="D154" s="41">
        <v>0</v>
      </c>
      <c r="E154" s="42">
        <v>600</v>
      </c>
      <c r="F154" s="41">
        <v>0</v>
      </c>
      <c r="G154" s="43">
        <v>4377.73</v>
      </c>
      <c r="H154" s="41">
        <v>0</v>
      </c>
      <c r="I154" s="41">
        <v>0</v>
      </c>
      <c r="J154" s="44" t="s">
        <v>539</v>
      </c>
      <c r="K154" s="41">
        <v>0</v>
      </c>
      <c r="L154" s="44" t="s">
        <v>539</v>
      </c>
      <c r="M154" s="41">
        <v>0</v>
      </c>
      <c r="N154" s="45" t="s">
        <v>539</v>
      </c>
      <c r="O154" s="41">
        <f t="shared" si="2"/>
        <v>6377.73</v>
      </c>
    </row>
    <row r="155" spans="1:15" s="47" customFormat="1" ht="12.75">
      <c r="A155" s="39" t="str">
        <f>'Dados Cadastrais'!A154</f>
        <v>***.***.***-**</v>
      </c>
      <c r="B155" s="40" t="str">
        <f>'Dados Cadastrais'!B154</f>
        <v>Luciana Lima Teixeira</v>
      </c>
      <c r="C155" s="41">
        <v>1400</v>
      </c>
      <c r="D155" s="41">
        <v>0</v>
      </c>
      <c r="E155" s="42">
        <v>600</v>
      </c>
      <c r="F155" s="41">
        <v>0</v>
      </c>
      <c r="G155" s="43">
        <v>4377.73</v>
      </c>
      <c r="H155" s="41">
        <v>0</v>
      </c>
      <c r="I155" s="41">
        <v>0</v>
      </c>
      <c r="J155" s="44" t="s">
        <v>539</v>
      </c>
      <c r="K155" s="41">
        <v>0</v>
      </c>
      <c r="L155" s="44" t="s">
        <v>539</v>
      </c>
      <c r="M155" s="41">
        <v>0</v>
      </c>
      <c r="N155" s="45" t="s">
        <v>539</v>
      </c>
      <c r="O155" s="41">
        <f t="shared" si="2"/>
        <v>6377.73</v>
      </c>
    </row>
    <row r="156" spans="1:15" s="47" customFormat="1" ht="12.75">
      <c r="A156" s="39" t="str">
        <f>'Dados Cadastrais'!A155</f>
        <v>***.***.***-**</v>
      </c>
      <c r="B156" s="40" t="str">
        <f>'Dados Cadastrais'!B155</f>
        <v>Luis Felipe Luck Marroquim</v>
      </c>
      <c r="C156" s="41">
        <v>1400</v>
      </c>
      <c r="D156" s="41">
        <v>0</v>
      </c>
      <c r="E156" s="42">
        <v>600</v>
      </c>
      <c r="F156" s="41">
        <v>0</v>
      </c>
      <c r="G156" s="43">
        <v>4377.73</v>
      </c>
      <c r="H156" s="41">
        <v>0</v>
      </c>
      <c r="I156" s="41">
        <v>0</v>
      </c>
      <c r="J156" s="44" t="s">
        <v>539</v>
      </c>
      <c r="K156" s="41">
        <v>0</v>
      </c>
      <c r="L156" s="44" t="s">
        <v>539</v>
      </c>
      <c r="M156" s="41">
        <v>0</v>
      </c>
      <c r="N156" s="45" t="s">
        <v>539</v>
      </c>
      <c r="O156" s="41">
        <f t="shared" si="2"/>
        <v>6377.73</v>
      </c>
    </row>
    <row r="157" spans="1:15" s="47" customFormat="1" ht="12.75">
      <c r="A157" s="39" t="str">
        <f>'Dados Cadastrais'!A156</f>
        <v>***.***.***-**</v>
      </c>
      <c r="B157" s="40" t="str">
        <f>'Dados Cadastrais'!B156</f>
        <v>Luiz Alberto Dantas Filho</v>
      </c>
      <c r="C157" s="41">
        <v>1400</v>
      </c>
      <c r="D157" s="41">
        <v>0</v>
      </c>
      <c r="E157" s="42">
        <v>800</v>
      </c>
      <c r="F157" s="41">
        <v>0</v>
      </c>
      <c r="G157" s="43">
        <v>4377.73</v>
      </c>
      <c r="H157" s="41">
        <v>0</v>
      </c>
      <c r="I157" s="41">
        <v>0</v>
      </c>
      <c r="J157" s="44" t="s">
        <v>539</v>
      </c>
      <c r="K157" s="41">
        <v>0</v>
      </c>
      <c r="L157" s="44" t="s">
        <v>539</v>
      </c>
      <c r="M157" s="41">
        <v>0</v>
      </c>
      <c r="N157" s="45" t="s">
        <v>539</v>
      </c>
      <c r="O157" s="41">
        <f t="shared" si="2"/>
        <v>6577.73</v>
      </c>
    </row>
    <row r="158" spans="1:15" s="47" customFormat="1" ht="12.75">
      <c r="A158" s="39" t="str">
        <f>'Dados Cadastrais'!A157</f>
        <v>***.***.***-**</v>
      </c>
      <c r="B158" s="40" t="str">
        <f>'Dados Cadastrais'!B157</f>
        <v>Luiz Antonio Tomaz do Nascimento</v>
      </c>
      <c r="C158" s="41">
        <v>1400</v>
      </c>
      <c r="D158" s="41">
        <v>0</v>
      </c>
      <c r="E158" s="46">
        <v>0</v>
      </c>
      <c r="F158" s="41">
        <v>0</v>
      </c>
      <c r="G158" s="43">
        <v>4377.73</v>
      </c>
      <c r="H158" s="41">
        <v>0</v>
      </c>
      <c r="I158" s="41">
        <v>0</v>
      </c>
      <c r="J158" s="44" t="s">
        <v>539</v>
      </c>
      <c r="K158" s="41">
        <v>0</v>
      </c>
      <c r="L158" s="44" t="s">
        <v>539</v>
      </c>
      <c r="M158" s="41">
        <v>0</v>
      </c>
      <c r="N158" s="45" t="s">
        <v>539</v>
      </c>
      <c r="O158" s="41">
        <f t="shared" si="2"/>
        <v>5777.73</v>
      </c>
    </row>
    <row r="159" spans="1:15" s="47" customFormat="1" ht="12.75">
      <c r="A159" s="39" t="str">
        <f>'Dados Cadastrais'!A158</f>
        <v>***.***.***-**</v>
      </c>
      <c r="B159" s="40" t="str">
        <f>'Dados Cadastrais'!B158</f>
        <v>Luiz Candido de Andrade Villaça</v>
      </c>
      <c r="C159" s="41">
        <v>1400</v>
      </c>
      <c r="D159" s="41">
        <v>0</v>
      </c>
      <c r="E159" s="42">
        <v>500</v>
      </c>
      <c r="F159" s="41">
        <v>0</v>
      </c>
      <c r="G159" s="43">
        <v>4377.73</v>
      </c>
      <c r="H159" s="41">
        <v>0</v>
      </c>
      <c r="I159" s="41">
        <v>0</v>
      </c>
      <c r="J159" s="44" t="s">
        <v>539</v>
      </c>
      <c r="K159" s="41">
        <v>0</v>
      </c>
      <c r="L159" s="44" t="s">
        <v>539</v>
      </c>
      <c r="M159" s="41">
        <v>0</v>
      </c>
      <c r="N159" s="45" t="s">
        <v>539</v>
      </c>
      <c r="O159" s="41">
        <f t="shared" si="2"/>
        <v>6277.73</v>
      </c>
    </row>
    <row r="160" spans="1:15" s="47" customFormat="1" ht="12.75">
      <c r="A160" s="39" t="str">
        <f>'Dados Cadastrais'!A159</f>
        <v>***.***.***-**</v>
      </c>
      <c r="B160" s="40" t="str">
        <f>'Dados Cadastrais'!B159</f>
        <v>Luiza Cavalcante Passos Frye Peixoto</v>
      </c>
      <c r="C160" s="41">
        <v>1400</v>
      </c>
      <c r="D160" s="41">
        <v>0</v>
      </c>
      <c r="E160" s="42">
        <v>600</v>
      </c>
      <c r="F160" s="41">
        <v>0</v>
      </c>
      <c r="G160" s="43">
        <v>4377.73</v>
      </c>
      <c r="H160" s="41">
        <v>0</v>
      </c>
      <c r="I160" s="41">
        <v>0</v>
      </c>
      <c r="J160" s="44" t="s">
        <v>539</v>
      </c>
      <c r="K160" s="41">
        <v>0</v>
      </c>
      <c r="L160" s="44" t="s">
        <v>539</v>
      </c>
      <c r="M160" s="41">
        <v>0</v>
      </c>
      <c r="N160" s="45" t="s">
        <v>539</v>
      </c>
      <c r="O160" s="41">
        <f t="shared" si="2"/>
        <v>6377.73</v>
      </c>
    </row>
    <row r="161" spans="1:15" s="47" customFormat="1" ht="12.75">
      <c r="A161" s="39" t="str">
        <f>'Dados Cadastrais'!A160</f>
        <v>***.***.***-**</v>
      </c>
      <c r="B161" s="40" t="str">
        <f>'Dados Cadastrais'!B160</f>
        <v>Lydiane Maria Lucena Maia</v>
      </c>
      <c r="C161" s="41">
        <v>1400</v>
      </c>
      <c r="D161" s="41">
        <v>0</v>
      </c>
      <c r="E161" s="42">
        <v>500</v>
      </c>
      <c r="F161" s="41">
        <v>0</v>
      </c>
      <c r="G161" s="43">
        <v>4377.73</v>
      </c>
      <c r="H161" s="41">
        <v>0</v>
      </c>
      <c r="I161" s="41">
        <v>0</v>
      </c>
      <c r="J161" s="44" t="s">
        <v>539</v>
      </c>
      <c r="K161" s="41">
        <v>0</v>
      </c>
      <c r="L161" s="44" t="s">
        <v>539</v>
      </c>
      <c r="M161" s="41">
        <v>0</v>
      </c>
      <c r="N161" s="45" t="s">
        <v>539</v>
      </c>
      <c r="O161" s="41">
        <f t="shared" si="2"/>
        <v>6277.73</v>
      </c>
    </row>
    <row r="162" spans="1:15" s="47" customFormat="1" ht="12.75">
      <c r="A162" s="39" t="str">
        <f>'Dados Cadastrais'!A161</f>
        <v>***.***.***-**</v>
      </c>
      <c r="B162" s="40" t="str">
        <f>'Dados Cadastrais'!B161</f>
        <v>Madson Ottoni de A Rodrigues</v>
      </c>
      <c r="C162" s="41">
        <v>1400</v>
      </c>
      <c r="D162" s="41">
        <v>0</v>
      </c>
      <c r="E162" s="42">
        <v>700</v>
      </c>
      <c r="F162" s="41">
        <v>0</v>
      </c>
      <c r="G162" s="43">
        <v>4377.73</v>
      </c>
      <c r="H162" s="41">
        <v>0</v>
      </c>
      <c r="I162" s="41">
        <v>0</v>
      </c>
      <c r="J162" s="44" t="s">
        <v>539</v>
      </c>
      <c r="K162" s="41">
        <v>0</v>
      </c>
      <c r="L162" s="44" t="s">
        <v>539</v>
      </c>
      <c r="M162" s="41">
        <v>0</v>
      </c>
      <c r="N162" s="45" t="s">
        <v>539</v>
      </c>
      <c r="O162" s="41">
        <f t="shared" si="2"/>
        <v>6477.73</v>
      </c>
    </row>
    <row r="163" spans="1:15" s="47" customFormat="1" ht="12.75">
      <c r="A163" s="39" t="str">
        <f>'Dados Cadastrais'!A162</f>
        <v>***.***.***-**</v>
      </c>
      <c r="B163" s="40" t="str">
        <f>'Dados Cadastrais'!B162</f>
        <v>Manoel Padre Neto</v>
      </c>
      <c r="C163" s="41">
        <v>1400</v>
      </c>
      <c r="D163" s="41">
        <v>0</v>
      </c>
      <c r="E163" s="42">
        <v>800</v>
      </c>
      <c r="F163" s="41">
        <v>0</v>
      </c>
      <c r="G163" s="43">
        <v>4377.73</v>
      </c>
      <c r="H163" s="41">
        <v>0</v>
      </c>
      <c r="I163" s="41">
        <v>0</v>
      </c>
      <c r="J163" s="44" t="s">
        <v>539</v>
      </c>
      <c r="K163" s="41">
        <v>0</v>
      </c>
      <c r="L163" s="44" t="s">
        <v>539</v>
      </c>
      <c r="M163" s="41">
        <v>0</v>
      </c>
      <c r="N163" s="45" t="s">
        <v>539</v>
      </c>
      <c r="O163" s="41">
        <f t="shared" si="2"/>
        <v>6577.73</v>
      </c>
    </row>
    <row r="164" spans="1:15" s="47" customFormat="1" ht="12.75">
      <c r="A164" s="39" t="str">
        <f>'Dados Cadastrais'!A163</f>
        <v>***.***.***-**</v>
      </c>
      <c r="B164" s="40" t="str">
        <f>'Dados Cadastrais'!B163</f>
        <v>Manuela de Alexandria Fernandes Barbosa</v>
      </c>
      <c r="C164" s="41">
        <v>1400</v>
      </c>
      <c r="D164" s="41">
        <v>0</v>
      </c>
      <c r="E164" s="42">
        <v>600</v>
      </c>
      <c r="F164" s="41">
        <v>0</v>
      </c>
      <c r="G164" s="43">
        <v>4377.73</v>
      </c>
      <c r="H164" s="41">
        <v>0</v>
      </c>
      <c r="I164" s="41">
        <v>0</v>
      </c>
      <c r="J164" s="44" t="s">
        <v>539</v>
      </c>
      <c r="K164" s="41">
        <v>0</v>
      </c>
      <c r="L164" s="44" t="s">
        <v>539</v>
      </c>
      <c r="M164" s="41">
        <v>0</v>
      </c>
      <c r="N164" s="45" t="s">
        <v>539</v>
      </c>
      <c r="O164" s="41">
        <f t="shared" si="2"/>
        <v>6377.73</v>
      </c>
    </row>
    <row r="165" spans="1:15" ht="12.75">
      <c r="A165" s="39" t="str">
        <f>'Dados Cadastrais'!A164</f>
        <v>***.***.***-**</v>
      </c>
      <c r="B165" s="40" t="str">
        <f>'Dados Cadastrais'!B164</f>
        <v>Marcelo Pinto Varela</v>
      </c>
      <c r="C165" s="41">
        <v>1400</v>
      </c>
      <c r="D165" s="41">
        <v>0</v>
      </c>
      <c r="E165" s="42">
        <v>700</v>
      </c>
      <c r="F165" s="41">
        <v>0</v>
      </c>
      <c r="G165" s="43">
        <v>4377.73</v>
      </c>
      <c r="H165" s="41">
        <v>0</v>
      </c>
      <c r="I165" s="41">
        <v>0</v>
      </c>
      <c r="J165" s="44" t="s">
        <v>539</v>
      </c>
      <c r="K165" s="41">
        <v>0</v>
      </c>
      <c r="L165" s="44" t="s">
        <v>539</v>
      </c>
      <c r="M165" s="41">
        <v>0</v>
      </c>
      <c r="N165" s="45" t="s">
        <v>539</v>
      </c>
      <c r="O165" s="41">
        <f aca="true" t="shared" si="3" ref="O165:O228">SUM(C165:I165,K165,M165)</f>
        <v>6477.73</v>
      </c>
    </row>
    <row r="166" spans="1:15" ht="12.75">
      <c r="A166" s="39" t="str">
        <f>'Dados Cadastrais'!A165</f>
        <v>***.***.***-**</v>
      </c>
      <c r="B166" s="40" t="str">
        <f>'Dados Cadastrais'!B165</f>
        <v>Marcio Silva Maia</v>
      </c>
      <c r="C166" s="41">
        <v>1400</v>
      </c>
      <c r="D166" s="41">
        <v>0</v>
      </c>
      <c r="E166" s="42">
        <v>700</v>
      </c>
      <c r="F166" s="41">
        <v>0</v>
      </c>
      <c r="G166" s="43">
        <v>4377.73</v>
      </c>
      <c r="H166" s="41">
        <v>0</v>
      </c>
      <c r="I166" s="41">
        <v>0</v>
      </c>
      <c r="J166" s="44" t="s">
        <v>539</v>
      </c>
      <c r="K166" s="41">
        <v>0</v>
      </c>
      <c r="L166" s="44" t="s">
        <v>539</v>
      </c>
      <c r="M166" s="41">
        <v>0</v>
      </c>
      <c r="N166" s="45" t="s">
        <v>539</v>
      </c>
      <c r="O166" s="41">
        <f t="shared" si="3"/>
        <v>6477.73</v>
      </c>
    </row>
    <row r="167" spans="1:15" ht="12.75">
      <c r="A167" s="39" t="str">
        <f>'Dados Cadastrais'!A166</f>
        <v>***.***.***-**</v>
      </c>
      <c r="B167" s="40" t="str">
        <f>'Dados Cadastrais'!B166</f>
        <v>Marco Antonio Mendes Ribeiro</v>
      </c>
      <c r="C167" s="41">
        <v>1400</v>
      </c>
      <c r="D167" s="41">
        <v>0</v>
      </c>
      <c r="E167" s="42">
        <v>600</v>
      </c>
      <c r="F167" s="41">
        <v>0</v>
      </c>
      <c r="G167" s="43">
        <v>4377.73</v>
      </c>
      <c r="H167" s="41">
        <v>0</v>
      </c>
      <c r="I167" s="41">
        <v>0</v>
      </c>
      <c r="J167" s="44" t="s">
        <v>539</v>
      </c>
      <c r="K167" s="41">
        <v>0</v>
      </c>
      <c r="L167" s="44" t="s">
        <v>539</v>
      </c>
      <c r="M167" s="41">
        <v>0</v>
      </c>
      <c r="N167" s="45" t="s">
        <v>539</v>
      </c>
      <c r="O167" s="41">
        <f t="shared" si="3"/>
        <v>6377.73</v>
      </c>
    </row>
    <row r="168" spans="1:15" ht="12.75">
      <c r="A168" s="39" t="str">
        <f>'Dados Cadastrais'!A167</f>
        <v>***.***.***-**</v>
      </c>
      <c r="B168" s="40" t="str">
        <f>'Dados Cadastrais'!B167</f>
        <v>Marcos Jose Sampaio de Freitas Junior</v>
      </c>
      <c r="C168" s="41">
        <v>1400</v>
      </c>
      <c r="D168" s="41">
        <v>0</v>
      </c>
      <c r="E168" s="42">
        <v>500</v>
      </c>
      <c r="F168" s="41">
        <v>0</v>
      </c>
      <c r="G168" s="43">
        <v>4377.73</v>
      </c>
      <c r="H168" s="41">
        <v>0</v>
      </c>
      <c r="I168" s="41">
        <v>0</v>
      </c>
      <c r="J168" s="44" t="s">
        <v>539</v>
      </c>
      <c r="K168" s="41">
        <v>0</v>
      </c>
      <c r="L168" s="44" t="s">
        <v>539</v>
      </c>
      <c r="M168" s="41">
        <v>0</v>
      </c>
      <c r="N168" s="45" t="s">
        <v>539</v>
      </c>
      <c r="O168" s="41">
        <f t="shared" si="3"/>
        <v>6277.73</v>
      </c>
    </row>
    <row r="169" spans="1:15" ht="12.75">
      <c r="A169" s="39" t="str">
        <f>'Dados Cadastrais'!A168</f>
        <v>***.***.***-**</v>
      </c>
      <c r="B169" s="40" t="str">
        <f>'Dados Cadastrais'!B168</f>
        <v>Marcus Vinicius Pereira Júnior</v>
      </c>
      <c r="C169" s="41">
        <v>1400</v>
      </c>
      <c r="D169" s="41">
        <v>0</v>
      </c>
      <c r="E169" s="42">
        <v>500</v>
      </c>
      <c r="F169" s="41">
        <v>0</v>
      </c>
      <c r="G169" s="43">
        <v>4377.73</v>
      </c>
      <c r="H169" s="41">
        <v>0</v>
      </c>
      <c r="I169" s="41">
        <v>0</v>
      </c>
      <c r="J169" s="44" t="s">
        <v>539</v>
      </c>
      <c r="K169" s="41">
        <v>0</v>
      </c>
      <c r="L169" s="44" t="s">
        <v>539</v>
      </c>
      <c r="M169" s="41">
        <v>0</v>
      </c>
      <c r="N169" s="45" t="s">
        <v>539</v>
      </c>
      <c r="O169" s="41">
        <f t="shared" si="3"/>
        <v>6277.73</v>
      </c>
    </row>
    <row r="170" spans="1:15" ht="12.75">
      <c r="A170" s="39" t="str">
        <f>'Dados Cadastrais'!A169</f>
        <v>***.***.***-**</v>
      </c>
      <c r="B170" s="40" t="str">
        <f>'Dados Cadastrais'!B169</f>
        <v>Maria Cristina Menezes de Paiva Viana</v>
      </c>
      <c r="C170" s="41">
        <v>1400</v>
      </c>
      <c r="D170" s="41">
        <v>0</v>
      </c>
      <c r="E170" s="42">
        <v>500</v>
      </c>
      <c r="F170" s="41">
        <v>0</v>
      </c>
      <c r="G170" s="43">
        <v>4377.73</v>
      </c>
      <c r="H170" s="41">
        <v>0</v>
      </c>
      <c r="I170" s="41">
        <v>0</v>
      </c>
      <c r="J170" s="44" t="s">
        <v>539</v>
      </c>
      <c r="K170" s="41">
        <v>0</v>
      </c>
      <c r="L170" s="44" t="s">
        <v>539</v>
      </c>
      <c r="M170" s="41">
        <v>0</v>
      </c>
      <c r="N170" s="45" t="s">
        <v>539</v>
      </c>
      <c r="O170" s="41">
        <f t="shared" si="3"/>
        <v>6277.73</v>
      </c>
    </row>
    <row r="171" spans="1:15" ht="12.75">
      <c r="A171" s="39" t="str">
        <f>'Dados Cadastrais'!A170</f>
        <v>***.***.***-**</v>
      </c>
      <c r="B171" s="40" t="str">
        <f>'Dados Cadastrais'!B170</f>
        <v>Maria Nadja Bezerra Cavalcanti</v>
      </c>
      <c r="C171" s="41">
        <v>1400</v>
      </c>
      <c r="D171" s="41">
        <v>0</v>
      </c>
      <c r="E171" s="42">
        <v>500</v>
      </c>
      <c r="F171" s="41">
        <v>0</v>
      </c>
      <c r="G171" s="43">
        <v>4377.73</v>
      </c>
      <c r="H171" s="41">
        <v>0</v>
      </c>
      <c r="I171" s="41">
        <v>0</v>
      </c>
      <c r="J171" s="44" t="s">
        <v>539</v>
      </c>
      <c r="K171" s="41">
        <v>0</v>
      </c>
      <c r="L171" s="44" t="s">
        <v>539</v>
      </c>
      <c r="M171" s="41">
        <v>0</v>
      </c>
      <c r="N171" s="45" t="s">
        <v>539</v>
      </c>
      <c r="O171" s="41">
        <f t="shared" si="3"/>
        <v>6277.73</v>
      </c>
    </row>
    <row r="172" spans="1:15" ht="12.75">
      <c r="A172" s="39" t="str">
        <f>'Dados Cadastrais'!A171</f>
        <v>***.***.***-**</v>
      </c>
      <c r="B172" s="40" t="str">
        <f>'Dados Cadastrais'!B171</f>
        <v>Maria Neize de Andrade Fernandes</v>
      </c>
      <c r="C172" s="41">
        <v>1400</v>
      </c>
      <c r="D172" s="41">
        <v>0</v>
      </c>
      <c r="E172" s="42">
        <v>800</v>
      </c>
      <c r="F172" s="41">
        <v>0</v>
      </c>
      <c r="G172" s="43">
        <v>4377.73</v>
      </c>
      <c r="H172" s="41">
        <v>0</v>
      </c>
      <c r="I172" s="41">
        <v>0</v>
      </c>
      <c r="J172" s="44" t="s">
        <v>539</v>
      </c>
      <c r="K172" s="41">
        <v>0</v>
      </c>
      <c r="L172" s="44" t="s">
        <v>539</v>
      </c>
      <c r="M172" s="41">
        <v>0</v>
      </c>
      <c r="N172" s="45" t="s">
        <v>539</v>
      </c>
      <c r="O172" s="41">
        <f t="shared" si="3"/>
        <v>6577.73</v>
      </c>
    </row>
    <row r="173" spans="1:15" ht="12.75">
      <c r="A173" s="39" t="str">
        <f>'Dados Cadastrais'!A172</f>
        <v>***.***.***-**</v>
      </c>
      <c r="B173" s="40" t="str">
        <f>'Dados Cadastrais'!B172</f>
        <v>Maria Nivalda Neco Torquarto</v>
      </c>
      <c r="C173" s="41">
        <v>1400</v>
      </c>
      <c r="D173" s="41">
        <v>0</v>
      </c>
      <c r="E173" s="42">
        <v>600</v>
      </c>
      <c r="F173" s="41">
        <v>0</v>
      </c>
      <c r="G173" s="43">
        <v>4377.73</v>
      </c>
      <c r="H173" s="41">
        <v>0</v>
      </c>
      <c r="I173" s="41">
        <v>0</v>
      </c>
      <c r="J173" s="44" t="s">
        <v>539</v>
      </c>
      <c r="K173" s="41">
        <v>0</v>
      </c>
      <c r="L173" s="44" t="s">
        <v>539</v>
      </c>
      <c r="M173" s="41">
        <v>0</v>
      </c>
      <c r="N173" s="45" t="s">
        <v>539</v>
      </c>
      <c r="O173" s="41">
        <f t="shared" si="3"/>
        <v>6377.73</v>
      </c>
    </row>
    <row r="174" spans="1:15" ht="12.75">
      <c r="A174" s="39" t="str">
        <f>'Dados Cadastrais'!A173</f>
        <v>***.***.***-**</v>
      </c>
      <c r="B174" s="40" t="str">
        <f>'Dados Cadastrais'!B173</f>
        <v>Maria Socorro Pinto de Oliveira</v>
      </c>
      <c r="C174" s="41">
        <v>1400</v>
      </c>
      <c r="D174" s="41">
        <v>0</v>
      </c>
      <c r="E174" s="42">
        <v>800</v>
      </c>
      <c r="F174" s="41">
        <v>0</v>
      </c>
      <c r="G174" s="43">
        <v>4377.73</v>
      </c>
      <c r="H174" s="41">
        <v>0</v>
      </c>
      <c r="I174" s="41">
        <v>0</v>
      </c>
      <c r="J174" s="44" t="s">
        <v>539</v>
      </c>
      <c r="K174" s="41">
        <v>0</v>
      </c>
      <c r="L174" s="44" t="s">
        <v>539</v>
      </c>
      <c r="M174" s="41">
        <v>0</v>
      </c>
      <c r="N174" s="45" t="s">
        <v>539</v>
      </c>
      <c r="O174" s="41">
        <f t="shared" si="3"/>
        <v>6577.73</v>
      </c>
    </row>
    <row r="175" spans="1:15" ht="12.75">
      <c r="A175" s="39" t="str">
        <f>'Dados Cadastrais'!A174</f>
        <v>***.***.***-**</v>
      </c>
      <c r="B175" s="40" t="str">
        <f>'Dados Cadastrais'!B174</f>
        <v>Maria Zeneide Bezerra</v>
      </c>
      <c r="C175" s="41">
        <v>1400</v>
      </c>
      <c r="D175" s="41">
        <v>0</v>
      </c>
      <c r="E175" s="42">
        <v>800</v>
      </c>
      <c r="F175" s="41">
        <v>0</v>
      </c>
      <c r="G175" s="43">
        <v>4377.73</v>
      </c>
      <c r="H175" s="41">
        <v>0</v>
      </c>
      <c r="I175" s="41">
        <v>0</v>
      </c>
      <c r="J175" s="44" t="s">
        <v>539</v>
      </c>
      <c r="K175" s="41">
        <v>0</v>
      </c>
      <c r="L175" s="44" t="s">
        <v>539</v>
      </c>
      <c r="M175" s="41">
        <v>0</v>
      </c>
      <c r="N175" s="45" t="s">
        <v>539</v>
      </c>
      <c r="O175" s="41">
        <f t="shared" si="3"/>
        <v>6577.73</v>
      </c>
    </row>
    <row r="176" spans="1:15" ht="12.75">
      <c r="A176" s="39" t="str">
        <f>'Dados Cadastrais'!A175</f>
        <v>***.***.***-**</v>
      </c>
      <c r="B176" s="40" t="str">
        <f>'Dados Cadastrais'!B175</f>
        <v>Marina Melo Martins Almeida</v>
      </c>
      <c r="C176" s="41">
        <v>1400</v>
      </c>
      <c r="D176" s="41">
        <v>0</v>
      </c>
      <c r="E176" s="42">
        <v>600</v>
      </c>
      <c r="F176" s="41">
        <v>0</v>
      </c>
      <c r="G176" s="43">
        <v>4377.73</v>
      </c>
      <c r="H176" s="41">
        <v>0</v>
      </c>
      <c r="I176" s="41">
        <v>0</v>
      </c>
      <c r="J176" s="44" t="s">
        <v>539</v>
      </c>
      <c r="K176" s="41">
        <v>0</v>
      </c>
      <c r="L176" s="44" t="s">
        <v>539</v>
      </c>
      <c r="M176" s="41">
        <v>0</v>
      </c>
      <c r="N176" s="45" t="s">
        <v>539</v>
      </c>
      <c r="O176" s="41">
        <f t="shared" si="3"/>
        <v>6377.73</v>
      </c>
    </row>
    <row r="177" spans="1:15" ht="12.75">
      <c r="A177" s="39" t="str">
        <f>'Dados Cadastrais'!A176</f>
        <v>***.***.***-**</v>
      </c>
      <c r="B177" s="40" t="str">
        <f>'Dados Cadastrais'!B176</f>
        <v>Marivaldo Dantas de Araújo</v>
      </c>
      <c r="C177" s="41">
        <v>1400</v>
      </c>
      <c r="D177" s="41">
        <v>0</v>
      </c>
      <c r="E177" s="42">
        <v>600</v>
      </c>
      <c r="F177" s="41">
        <v>0</v>
      </c>
      <c r="G177" s="43">
        <v>4377.73</v>
      </c>
      <c r="H177" s="41">
        <v>0</v>
      </c>
      <c r="I177" s="41">
        <v>0</v>
      </c>
      <c r="J177" s="44" t="s">
        <v>539</v>
      </c>
      <c r="K177" s="41">
        <v>0</v>
      </c>
      <c r="L177" s="44" t="s">
        <v>539</v>
      </c>
      <c r="M177" s="41">
        <v>0</v>
      </c>
      <c r="N177" s="45" t="s">
        <v>539</v>
      </c>
      <c r="O177" s="41">
        <f t="shared" si="3"/>
        <v>6377.73</v>
      </c>
    </row>
    <row r="178" spans="1:15" ht="12.75">
      <c r="A178" s="39" t="str">
        <f>'Dados Cadastrais'!A177</f>
        <v>***.***.***-**</v>
      </c>
      <c r="B178" s="40" t="str">
        <f>'Dados Cadastrais'!B177</f>
        <v>Mark Clark Santiago Andrade</v>
      </c>
      <c r="C178" s="41">
        <v>1400</v>
      </c>
      <c r="D178" s="41">
        <v>0</v>
      </c>
      <c r="E178" s="42">
        <v>500</v>
      </c>
      <c r="F178" s="41">
        <v>0</v>
      </c>
      <c r="G178" s="43">
        <v>4377.73</v>
      </c>
      <c r="H178" s="41">
        <v>0</v>
      </c>
      <c r="I178" s="41">
        <v>0</v>
      </c>
      <c r="J178" s="44" t="s">
        <v>539</v>
      </c>
      <c r="K178" s="41">
        <v>0</v>
      </c>
      <c r="L178" s="44" t="s">
        <v>539</v>
      </c>
      <c r="M178" s="41">
        <v>0</v>
      </c>
      <c r="N178" s="45" t="s">
        <v>539</v>
      </c>
      <c r="O178" s="41">
        <f t="shared" si="3"/>
        <v>6277.73</v>
      </c>
    </row>
    <row r="179" spans="1:15" ht="12.75">
      <c r="A179" s="39" t="str">
        <f>'Dados Cadastrais'!A178</f>
        <v>***.***.***-**</v>
      </c>
      <c r="B179" s="40" t="str">
        <f>'Dados Cadastrais'!B178</f>
        <v>Marta Suzi Peixoto Paiva Linard</v>
      </c>
      <c r="C179" s="41">
        <v>1400</v>
      </c>
      <c r="D179" s="41">
        <v>0</v>
      </c>
      <c r="E179" s="42">
        <v>600</v>
      </c>
      <c r="F179" s="41">
        <v>0</v>
      </c>
      <c r="G179" s="43">
        <v>4377.73</v>
      </c>
      <c r="H179" s="41">
        <v>0</v>
      </c>
      <c r="I179" s="41">
        <v>0</v>
      </c>
      <c r="J179" s="44" t="s">
        <v>539</v>
      </c>
      <c r="K179" s="41">
        <v>0</v>
      </c>
      <c r="L179" s="44" t="s">
        <v>539</v>
      </c>
      <c r="M179" s="41">
        <v>0</v>
      </c>
      <c r="N179" s="45" t="s">
        <v>539</v>
      </c>
      <c r="O179" s="41">
        <f t="shared" si="3"/>
        <v>6377.73</v>
      </c>
    </row>
    <row r="180" spans="1:15" ht="12.75">
      <c r="A180" s="39" t="str">
        <f>'Dados Cadastrais'!A179</f>
        <v>***.***.***-**</v>
      </c>
      <c r="B180" s="40" t="str">
        <f>'Dados Cadastrais'!B179</f>
        <v>Martha Danyelle Santanna Costa Barbosa</v>
      </c>
      <c r="C180" s="41">
        <v>1400</v>
      </c>
      <c r="D180" s="41">
        <v>0</v>
      </c>
      <c r="E180" s="42">
        <v>600</v>
      </c>
      <c r="F180" s="41">
        <v>0</v>
      </c>
      <c r="G180" s="43">
        <v>4377.73</v>
      </c>
      <c r="H180" s="41">
        <v>0</v>
      </c>
      <c r="I180" s="41">
        <v>0</v>
      </c>
      <c r="J180" s="44" t="s">
        <v>539</v>
      </c>
      <c r="K180" s="41">
        <v>0</v>
      </c>
      <c r="L180" s="44" t="s">
        <v>539</v>
      </c>
      <c r="M180" s="41">
        <v>0</v>
      </c>
      <c r="N180" s="45" t="s">
        <v>539</v>
      </c>
      <c r="O180" s="41">
        <f t="shared" si="3"/>
        <v>6377.73</v>
      </c>
    </row>
    <row r="181" spans="1:15" ht="12.75">
      <c r="A181" s="39" t="str">
        <f>'Dados Cadastrais'!A180</f>
        <v>***.***.***-**</v>
      </c>
      <c r="B181" s="40" t="str">
        <f>'Dados Cadastrais'!B180</f>
        <v>Michel Mascarenhas Silva</v>
      </c>
      <c r="C181" s="41">
        <v>1400</v>
      </c>
      <c r="D181" s="41">
        <v>0</v>
      </c>
      <c r="E181" s="42">
        <v>600</v>
      </c>
      <c r="F181" s="41">
        <v>0</v>
      </c>
      <c r="G181" s="43">
        <v>4377.73</v>
      </c>
      <c r="H181" s="41">
        <v>0</v>
      </c>
      <c r="I181" s="41">
        <v>0</v>
      </c>
      <c r="J181" s="44" t="s">
        <v>539</v>
      </c>
      <c r="K181" s="41">
        <v>0</v>
      </c>
      <c r="L181" s="44" t="s">
        <v>539</v>
      </c>
      <c r="M181" s="41">
        <v>0</v>
      </c>
      <c r="N181" s="45" t="s">
        <v>539</v>
      </c>
      <c r="O181" s="41">
        <f t="shared" si="3"/>
        <v>6377.73</v>
      </c>
    </row>
    <row r="182" spans="1:15" ht="12.75">
      <c r="A182" s="39" t="str">
        <f>'Dados Cadastrais'!A181</f>
        <v>***.***.***-**</v>
      </c>
      <c r="B182" s="40" t="str">
        <f>'Dados Cadastrais'!B181</f>
        <v>Miriam Jacome de Carvalho Simoes</v>
      </c>
      <c r="C182" s="41">
        <v>1400</v>
      </c>
      <c r="D182" s="41">
        <v>0</v>
      </c>
      <c r="E182" s="42">
        <v>700</v>
      </c>
      <c r="F182" s="41">
        <v>0</v>
      </c>
      <c r="G182" s="43">
        <v>4377.73</v>
      </c>
      <c r="H182" s="41">
        <v>0</v>
      </c>
      <c r="I182" s="41">
        <v>0</v>
      </c>
      <c r="J182" s="44" t="s">
        <v>539</v>
      </c>
      <c r="K182" s="41">
        <v>0</v>
      </c>
      <c r="L182" s="44" t="s">
        <v>539</v>
      </c>
      <c r="M182" s="41">
        <v>0</v>
      </c>
      <c r="N182" s="45" t="s">
        <v>539</v>
      </c>
      <c r="O182" s="41">
        <f t="shared" si="3"/>
        <v>6477.73</v>
      </c>
    </row>
    <row r="183" spans="1:15" ht="12.75">
      <c r="A183" s="39" t="str">
        <f>'Dados Cadastrais'!A182</f>
        <v>***.***.***-**</v>
      </c>
      <c r="B183" s="40" t="str">
        <f>'Dados Cadastrais'!B182</f>
        <v>Mirtes Leandro Cabral Bezerra</v>
      </c>
      <c r="C183" s="41">
        <v>1400</v>
      </c>
      <c r="D183" s="41">
        <v>0</v>
      </c>
      <c r="E183" s="42">
        <v>700</v>
      </c>
      <c r="F183" s="41">
        <v>0</v>
      </c>
      <c r="G183" s="43">
        <v>4377.73</v>
      </c>
      <c r="H183" s="41">
        <v>0</v>
      </c>
      <c r="I183" s="41">
        <v>0</v>
      </c>
      <c r="J183" s="44" t="s">
        <v>539</v>
      </c>
      <c r="K183" s="41">
        <v>0</v>
      </c>
      <c r="L183" s="44" t="s">
        <v>539</v>
      </c>
      <c r="M183" s="41">
        <v>0</v>
      </c>
      <c r="N183" s="45" t="s">
        <v>539</v>
      </c>
      <c r="O183" s="41">
        <f t="shared" si="3"/>
        <v>6477.73</v>
      </c>
    </row>
    <row r="184" spans="1:15" ht="12.75">
      <c r="A184" s="39" t="str">
        <f>'Dados Cadastrais'!A183</f>
        <v>***.***.***-**</v>
      </c>
      <c r="B184" s="40" t="str">
        <f>'Dados Cadastrais'!B183</f>
        <v>Monica Maria Andrade da Silva</v>
      </c>
      <c r="C184" s="41">
        <v>1400</v>
      </c>
      <c r="D184" s="41">
        <v>0</v>
      </c>
      <c r="E184" s="42">
        <v>600</v>
      </c>
      <c r="F184" s="41">
        <v>0</v>
      </c>
      <c r="G184" s="43">
        <v>4377.73</v>
      </c>
      <c r="H184" s="41">
        <v>0</v>
      </c>
      <c r="I184" s="41">
        <v>0</v>
      </c>
      <c r="J184" s="44" t="s">
        <v>539</v>
      </c>
      <c r="K184" s="41">
        <v>0</v>
      </c>
      <c r="L184" s="44" t="s">
        <v>539</v>
      </c>
      <c r="M184" s="41">
        <v>0</v>
      </c>
      <c r="N184" s="45" t="s">
        <v>539</v>
      </c>
      <c r="O184" s="41">
        <f t="shared" si="3"/>
        <v>6377.73</v>
      </c>
    </row>
    <row r="185" spans="1:15" ht="12.75">
      <c r="A185" s="39" t="str">
        <f>'Dados Cadastrais'!A184</f>
        <v>***.***.***-**</v>
      </c>
      <c r="B185" s="40" t="str">
        <f>'Dados Cadastrais'!B184</f>
        <v>Mucio Nobre</v>
      </c>
      <c r="C185" s="41">
        <v>1400</v>
      </c>
      <c r="D185" s="41">
        <v>0</v>
      </c>
      <c r="E185" s="46">
        <v>0</v>
      </c>
      <c r="F185" s="41">
        <v>0</v>
      </c>
      <c r="G185" s="43">
        <v>4377.73</v>
      </c>
      <c r="H185" s="41">
        <v>0</v>
      </c>
      <c r="I185" s="41">
        <v>0</v>
      </c>
      <c r="J185" s="44" t="s">
        <v>539</v>
      </c>
      <c r="K185" s="41">
        <v>0</v>
      </c>
      <c r="L185" s="44" t="s">
        <v>539</v>
      </c>
      <c r="M185" s="41">
        <v>0</v>
      </c>
      <c r="N185" s="45" t="s">
        <v>539</v>
      </c>
      <c r="O185" s="41">
        <f t="shared" si="3"/>
        <v>5777.73</v>
      </c>
    </row>
    <row r="186" spans="1:15" ht="12.75">
      <c r="A186" s="39" t="str">
        <f>'Dados Cadastrais'!A185</f>
        <v>***.***.***-**</v>
      </c>
      <c r="B186" s="40" t="str">
        <f>'Dados Cadastrais'!B185</f>
        <v>Natalia Modesto Torres de Paiva</v>
      </c>
      <c r="C186" s="41">
        <v>1400</v>
      </c>
      <c r="D186" s="41">
        <v>0</v>
      </c>
      <c r="E186" s="42">
        <v>500</v>
      </c>
      <c r="F186" s="41">
        <v>0</v>
      </c>
      <c r="G186" s="43">
        <v>4377.73</v>
      </c>
      <c r="H186" s="41">
        <v>0</v>
      </c>
      <c r="I186" s="41">
        <v>0</v>
      </c>
      <c r="J186" s="44" t="s">
        <v>539</v>
      </c>
      <c r="K186" s="41">
        <v>0</v>
      </c>
      <c r="L186" s="44" t="s">
        <v>539</v>
      </c>
      <c r="M186" s="41">
        <v>0</v>
      </c>
      <c r="N186" s="45" t="s">
        <v>539</v>
      </c>
      <c r="O186" s="41">
        <f t="shared" si="3"/>
        <v>6277.73</v>
      </c>
    </row>
    <row r="187" spans="1:15" ht="12.75">
      <c r="A187" s="39" t="str">
        <f>'Dados Cadastrais'!A186</f>
        <v>***.***.***-**</v>
      </c>
      <c r="B187" s="40" t="str">
        <f>'Dados Cadastrais'!B186</f>
        <v>Niedja Fernandes dos Anjos e Silva</v>
      </c>
      <c r="C187" s="41">
        <v>1400</v>
      </c>
      <c r="D187" s="41">
        <v>0</v>
      </c>
      <c r="E187" s="42">
        <v>600</v>
      </c>
      <c r="F187" s="41">
        <v>0</v>
      </c>
      <c r="G187" s="43">
        <v>4377.73</v>
      </c>
      <c r="H187" s="41">
        <v>0</v>
      </c>
      <c r="I187" s="41">
        <v>0</v>
      </c>
      <c r="J187" s="44" t="s">
        <v>539</v>
      </c>
      <c r="K187" s="41">
        <v>0</v>
      </c>
      <c r="L187" s="44" t="s">
        <v>539</v>
      </c>
      <c r="M187" s="41">
        <v>0</v>
      </c>
      <c r="N187" s="45" t="s">
        <v>539</v>
      </c>
      <c r="O187" s="41">
        <f t="shared" si="3"/>
        <v>6377.73</v>
      </c>
    </row>
    <row r="188" spans="1:15" ht="12.75">
      <c r="A188" s="39" t="str">
        <f>'Dados Cadastrais'!A187</f>
        <v>***.***.***-**</v>
      </c>
      <c r="B188" s="40" t="str">
        <f>'Dados Cadastrais'!B187</f>
        <v>Nilson Roberto Cavalcanti Melo</v>
      </c>
      <c r="C188" s="41">
        <v>1400</v>
      </c>
      <c r="D188" s="41">
        <v>0</v>
      </c>
      <c r="E188" s="42">
        <v>700</v>
      </c>
      <c r="F188" s="41">
        <v>0</v>
      </c>
      <c r="G188" s="43">
        <v>4377.73</v>
      </c>
      <c r="H188" s="41">
        <v>0</v>
      </c>
      <c r="I188" s="41">
        <v>0</v>
      </c>
      <c r="J188" s="44" t="s">
        <v>539</v>
      </c>
      <c r="K188" s="41">
        <v>0</v>
      </c>
      <c r="L188" s="44" t="s">
        <v>539</v>
      </c>
      <c r="M188" s="41">
        <v>0</v>
      </c>
      <c r="N188" s="45" t="s">
        <v>539</v>
      </c>
      <c r="O188" s="41">
        <f t="shared" si="3"/>
        <v>6477.73</v>
      </c>
    </row>
    <row r="189" spans="1:15" ht="12.75">
      <c r="A189" s="39" t="str">
        <f>'Dados Cadastrais'!A188</f>
        <v>***.***.***-**</v>
      </c>
      <c r="B189" s="40" t="str">
        <f>'Dados Cadastrais'!B188</f>
        <v>Odinei Wilson Draeger</v>
      </c>
      <c r="C189" s="41">
        <v>1400</v>
      </c>
      <c r="D189" s="41">
        <v>0</v>
      </c>
      <c r="E189" s="42">
        <v>500</v>
      </c>
      <c r="F189" s="41">
        <v>0</v>
      </c>
      <c r="G189" s="43">
        <v>4377.73</v>
      </c>
      <c r="H189" s="41">
        <v>0</v>
      </c>
      <c r="I189" s="41">
        <v>0</v>
      </c>
      <c r="J189" s="44" t="s">
        <v>539</v>
      </c>
      <c r="K189" s="41">
        <v>0</v>
      </c>
      <c r="L189" s="44" t="s">
        <v>539</v>
      </c>
      <c r="M189" s="41">
        <v>0</v>
      </c>
      <c r="N189" s="45" t="s">
        <v>539</v>
      </c>
      <c r="O189" s="41">
        <f t="shared" si="3"/>
        <v>6277.73</v>
      </c>
    </row>
    <row r="190" spans="1:15" ht="12.75">
      <c r="A190" s="39" t="str">
        <f>'Dados Cadastrais'!A189</f>
        <v>***.***.***-**</v>
      </c>
      <c r="B190" s="40" t="str">
        <f>'Dados Cadastrais'!B189</f>
        <v>Osvaldo Candido de Lima Junior</v>
      </c>
      <c r="C190" s="41">
        <v>1400</v>
      </c>
      <c r="D190" s="41">
        <v>0</v>
      </c>
      <c r="E190" s="42">
        <v>500</v>
      </c>
      <c r="F190" s="41">
        <v>0</v>
      </c>
      <c r="G190" s="43">
        <v>4377.73</v>
      </c>
      <c r="H190" s="41">
        <v>0</v>
      </c>
      <c r="I190" s="41">
        <v>0</v>
      </c>
      <c r="J190" s="44" t="s">
        <v>539</v>
      </c>
      <c r="K190" s="41">
        <v>0</v>
      </c>
      <c r="L190" s="44" t="s">
        <v>539</v>
      </c>
      <c r="M190" s="41">
        <v>0</v>
      </c>
      <c r="N190" s="45" t="s">
        <v>539</v>
      </c>
      <c r="O190" s="41">
        <f t="shared" si="3"/>
        <v>6277.73</v>
      </c>
    </row>
    <row r="191" spans="1:15" ht="12.75">
      <c r="A191" s="39" t="str">
        <f>'Dados Cadastrais'!A190</f>
        <v>***.***.***-**</v>
      </c>
      <c r="B191" s="40" t="str">
        <f>'Dados Cadastrais'!B190</f>
        <v>Otto Bismarck Nobre Brenkenfeld</v>
      </c>
      <c r="C191" s="41">
        <v>1400</v>
      </c>
      <c r="D191" s="41">
        <v>0</v>
      </c>
      <c r="E191" s="42">
        <v>600</v>
      </c>
      <c r="F191" s="41">
        <v>0</v>
      </c>
      <c r="G191" s="43">
        <v>4377.73</v>
      </c>
      <c r="H191" s="41">
        <v>0</v>
      </c>
      <c r="I191" s="41">
        <v>0</v>
      </c>
      <c r="J191" s="44" t="s">
        <v>539</v>
      </c>
      <c r="K191" s="41">
        <v>0</v>
      </c>
      <c r="L191" s="44" t="s">
        <v>539</v>
      </c>
      <c r="M191" s="41">
        <v>0</v>
      </c>
      <c r="N191" s="45" t="s">
        <v>539</v>
      </c>
      <c r="O191" s="41">
        <f t="shared" si="3"/>
        <v>6377.73</v>
      </c>
    </row>
    <row r="192" spans="1:15" ht="12.75">
      <c r="A192" s="39" t="str">
        <f>'Dados Cadastrais'!A191</f>
        <v>***.***.***-**</v>
      </c>
      <c r="B192" s="40" t="str">
        <f>'Dados Cadastrais'!B191</f>
        <v>Patricia Gondim Moreira Pereira</v>
      </c>
      <c r="C192" s="41">
        <v>1400</v>
      </c>
      <c r="D192" s="41">
        <v>0</v>
      </c>
      <c r="E192" s="42">
        <v>600</v>
      </c>
      <c r="F192" s="41">
        <v>0</v>
      </c>
      <c r="G192" s="43">
        <v>4377.73</v>
      </c>
      <c r="H192" s="41">
        <v>0</v>
      </c>
      <c r="I192" s="41">
        <v>0</v>
      </c>
      <c r="J192" s="44" t="s">
        <v>539</v>
      </c>
      <c r="K192" s="41">
        <v>0</v>
      </c>
      <c r="L192" s="44" t="s">
        <v>539</v>
      </c>
      <c r="M192" s="41">
        <v>0</v>
      </c>
      <c r="N192" s="45" t="s">
        <v>539</v>
      </c>
      <c r="O192" s="41">
        <f t="shared" si="3"/>
        <v>6377.73</v>
      </c>
    </row>
    <row r="193" spans="1:15" ht="12.75">
      <c r="A193" s="39" t="str">
        <f>'Dados Cadastrais'!A192</f>
        <v>***.***.***-**</v>
      </c>
      <c r="B193" s="40" t="str">
        <f>'Dados Cadastrais'!B192</f>
        <v>Patricio Jorge Lobo Vieira</v>
      </c>
      <c r="C193" s="41">
        <v>1400</v>
      </c>
      <c r="D193" s="41">
        <v>0</v>
      </c>
      <c r="E193" s="42">
        <v>600</v>
      </c>
      <c r="F193" s="41">
        <v>0</v>
      </c>
      <c r="G193" s="43">
        <v>4377.73</v>
      </c>
      <c r="H193" s="41">
        <v>0</v>
      </c>
      <c r="I193" s="41">
        <v>0</v>
      </c>
      <c r="J193" s="44" t="s">
        <v>539</v>
      </c>
      <c r="K193" s="41">
        <v>0</v>
      </c>
      <c r="L193" s="44" t="s">
        <v>539</v>
      </c>
      <c r="M193" s="41">
        <v>0</v>
      </c>
      <c r="N193" s="45" t="s">
        <v>539</v>
      </c>
      <c r="O193" s="41">
        <f t="shared" si="3"/>
        <v>6377.73</v>
      </c>
    </row>
    <row r="194" spans="1:15" ht="12.75">
      <c r="A194" s="39" t="str">
        <f>'Dados Cadastrais'!A193</f>
        <v>***.***.***-**</v>
      </c>
      <c r="B194" s="40" t="str">
        <f>'Dados Cadastrais'!B193</f>
        <v>Paulo Giovani Militao de Alencar</v>
      </c>
      <c r="C194" s="41">
        <v>1400</v>
      </c>
      <c r="D194" s="41">
        <v>0</v>
      </c>
      <c r="E194" s="42">
        <v>600</v>
      </c>
      <c r="F194" s="41">
        <v>0</v>
      </c>
      <c r="G194" s="43">
        <v>4377.73</v>
      </c>
      <c r="H194" s="41">
        <v>0</v>
      </c>
      <c r="I194" s="41">
        <v>0</v>
      </c>
      <c r="J194" s="44" t="s">
        <v>539</v>
      </c>
      <c r="K194" s="41">
        <v>0</v>
      </c>
      <c r="L194" s="44" t="s">
        <v>539</v>
      </c>
      <c r="M194" s="41">
        <v>0</v>
      </c>
      <c r="N194" s="45" t="s">
        <v>539</v>
      </c>
      <c r="O194" s="41">
        <f t="shared" si="3"/>
        <v>6377.73</v>
      </c>
    </row>
    <row r="195" spans="1:15" ht="12.75">
      <c r="A195" s="39" t="str">
        <f>'Dados Cadastrais'!A194</f>
        <v>***.***.***-**</v>
      </c>
      <c r="B195" s="40" t="str">
        <f>'Dados Cadastrais'!B194</f>
        <v>Paulo Luciano Maia Marques</v>
      </c>
      <c r="C195" s="41">
        <v>1400</v>
      </c>
      <c r="D195" s="41">
        <v>0</v>
      </c>
      <c r="E195" s="42">
        <v>500</v>
      </c>
      <c r="F195" s="41">
        <v>0</v>
      </c>
      <c r="G195" s="43">
        <v>4377.73</v>
      </c>
      <c r="H195" s="41">
        <v>0</v>
      </c>
      <c r="I195" s="41">
        <v>0</v>
      </c>
      <c r="J195" s="44" t="s">
        <v>539</v>
      </c>
      <c r="K195" s="41">
        <v>0</v>
      </c>
      <c r="L195" s="44" t="s">
        <v>539</v>
      </c>
      <c r="M195" s="41">
        <v>0</v>
      </c>
      <c r="N195" s="45" t="s">
        <v>539</v>
      </c>
      <c r="O195" s="41">
        <f t="shared" si="3"/>
        <v>6277.73</v>
      </c>
    </row>
    <row r="196" spans="1:15" ht="12.75">
      <c r="A196" s="39" t="str">
        <f>'Dados Cadastrais'!A195</f>
        <v>***.***.***-**</v>
      </c>
      <c r="B196" s="40" t="str">
        <f>'Dados Cadastrais'!B195</f>
        <v>Paulo Sergio da Silva Lima</v>
      </c>
      <c r="C196" s="41">
        <v>1400</v>
      </c>
      <c r="D196" s="41">
        <v>0</v>
      </c>
      <c r="E196" s="42">
        <v>600</v>
      </c>
      <c r="F196" s="41">
        <v>0</v>
      </c>
      <c r="G196" s="43">
        <v>4377.73</v>
      </c>
      <c r="H196" s="41">
        <v>0</v>
      </c>
      <c r="I196" s="41">
        <v>0</v>
      </c>
      <c r="J196" s="44" t="s">
        <v>539</v>
      </c>
      <c r="K196" s="41">
        <v>0</v>
      </c>
      <c r="L196" s="44" t="s">
        <v>539</v>
      </c>
      <c r="M196" s="41">
        <v>0</v>
      </c>
      <c r="N196" s="45" t="s">
        <v>539</v>
      </c>
      <c r="O196" s="41">
        <f t="shared" si="3"/>
        <v>6377.73</v>
      </c>
    </row>
    <row r="197" spans="1:15" ht="12.75">
      <c r="A197" s="39" t="str">
        <f>'Dados Cadastrais'!A196</f>
        <v>***.***.***-**</v>
      </c>
      <c r="B197" s="40" t="str">
        <f>'Dados Cadastrais'!B196</f>
        <v>Pedro Cordeiro Junior</v>
      </c>
      <c r="C197" s="41">
        <v>1400</v>
      </c>
      <c r="D197" s="41">
        <v>0</v>
      </c>
      <c r="E197" s="42">
        <v>700</v>
      </c>
      <c r="F197" s="41">
        <v>0</v>
      </c>
      <c r="G197" s="43">
        <v>4377.73</v>
      </c>
      <c r="H197" s="41">
        <v>0</v>
      </c>
      <c r="I197" s="41">
        <v>0</v>
      </c>
      <c r="J197" s="44" t="s">
        <v>539</v>
      </c>
      <c r="K197" s="41">
        <v>0</v>
      </c>
      <c r="L197" s="44" t="s">
        <v>539</v>
      </c>
      <c r="M197" s="41">
        <v>0</v>
      </c>
      <c r="N197" s="45" t="s">
        <v>539</v>
      </c>
      <c r="O197" s="41">
        <f t="shared" si="3"/>
        <v>6477.73</v>
      </c>
    </row>
    <row r="198" spans="1:15" ht="12.75">
      <c r="A198" s="39" t="str">
        <f>'Dados Cadastrais'!A197</f>
        <v>***.***.***-**</v>
      </c>
      <c r="B198" s="40" t="str">
        <f>'Dados Cadastrais'!B197</f>
        <v>Pedro Paulo Falcão Junior</v>
      </c>
      <c r="C198" s="41">
        <v>1400</v>
      </c>
      <c r="D198" s="41">
        <v>0</v>
      </c>
      <c r="E198" s="42">
        <v>500</v>
      </c>
      <c r="F198" s="41">
        <v>0</v>
      </c>
      <c r="G198" s="43">
        <v>4377.73</v>
      </c>
      <c r="H198" s="41">
        <v>0</v>
      </c>
      <c r="I198" s="41">
        <v>0</v>
      </c>
      <c r="J198" s="44" t="s">
        <v>539</v>
      </c>
      <c r="K198" s="41">
        <v>0</v>
      </c>
      <c r="L198" s="44" t="s">
        <v>539</v>
      </c>
      <c r="M198" s="41">
        <v>0</v>
      </c>
      <c r="N198" s="45" t="s">
        <v>539</v>
      </c>
      <c r="O198" s="41">
        <f t="shared" si="3"/>
        <v>6277.73</v>
      </c>
    </row>
    <row r="199" spans="1:15" ht="12.75">
      <c r="A199" s="39" t="str">
        <f>'Dados Cadastrais'!A198</f>
        <v>***.***.***-**</v>
      </c>
      <c r="B199" s="40" t="str">
        <f>'Dados Cadastrais'!B198</f>
        <v>Pedro Rodrigues Caldas Neto</v>
      </c>
      <c r="C199" s="41">
        <v>1400</v>
      </c>
      <c r="D199" s="41">
        <v>0</v>
      </c>
      <c r="E199" s="42">
        <v>600</v>
      </c>
      <c r="F199" s="41">
        <v>0</v>
      </c>
      <c r="G199" s="43">
        <v>4377.73</v>
      </c>
      <c r="H199" s="41">
        <v>0</v>
      </c>
      <c r="I199" s="41">
        <v>0</v>
      </c>
      <c r="J199" s="44" t="s">
        <v>539</v>
      </c>
      <c r="K199" s="41">
        <v>0</v>
      </c>
      <c r="L199" s="44" t="s">
        <v>539</v>
      </c>
      <c r="M199" s="41">
        <v>0</v>
      </c>
      <c r="N199" s="45" t="s">
        <v>539</v>
      </c>
      <c r="O199" s="41">
        <f t="shared" si="3"/>
        <v>6377.73</v>
      </c>
    </row>
    <row r="200" spans="1:15" ht="12.75">
      <c r="A200" s="39" t="str">
        <f>'Dados Cadastrais'!A199</f>
        <v>***.***.***-**</v>
      </c>
      <c r="B200" s="40" t="str">
        <f>'Dados Cadastrais'!B199</f>
        <v>Peterson Fernandes Braga</v>
      </c>
      <c r="C200" s="41">
        <v>1400</v>
      </c>
      <c r="D200" s="41">
        <v>0</v>
      </c>
      <c r="E200" s="42">
        <v>600</v>
      </c>
      <c r="F200" s="41">
        <v>0</v>
      </c>
      <c r="G200" s="43">
        <v>4377.73</v>
      </c>
      <c r="H200" s="41">
        <v>0</v>
      </c>
      <c r="I200" s="41">
        <v>0</v>
      </c>
      <c r="J200" s="44" t="s">
        <v>539</v>
      </c>
      <c r="K200" s="41">
        <v>0</v>
      </c>
      <c r="L200" s="44" t="s">
        <v>539</v>
      </c>
      <c r="M200" s="41">
        <v>0</v>
      </c>
      <c r="N200" s="45" t="s">
        <v>539</v>
      </c>
      <c r="O200" s="41">
        <f t="shared" si="3"/>
        <v>6377.73</v>
      </c>
    </row>
    <row r="201" spans="1:15" ht="12.75">
      <c r="A201" s="39" t="str">
        <f>'Dados Cadastrais'!A200</f>
        <v>***.***.***-**</v>
      </c>
      <c r="B201" s="40" t="str">
        <f>'Dados Cadastrais'!B200</f>
        <v>Rafael Barros Tomaz do Nascimento</v>
      </c>
      <c r="C201" s="41">
        <v>1400</v>
      </c>
      <c r="D201" s="41">
        <v>0</v>
      </c>
      <c r="E201" s="42">
        <v>500</v>
      </c>
      <c r="F201" s="41">
        <v>0</v>
      </c>
      <c r="G201" s="43">
        <v>4377.73</v>
      </c>
      <c r="H201" s="41">
        <v>0</v>
      </c>
      <c r="I201" s="41">
        <v>0</v>
      </c>
      <c r="J201" s="44" t="s">
        <v>539</v>
      </c>
      <c r="K201" s="41">
        <v>0</v>
      </c>
      <c r="L201" s="44" t="s">
        <v>539</v>
      </c>
      <c r="M201" s="41">
        <v>0</v>
      </c>
      <c r="N201" s="45" t="s">
        <v>539</v>
      </c>
      <c r="O201" s="41">
        <f t="shared" si="3"/>
        <v>6277.73</v>
      </c>
    </row>
    <row r="202" spans="1:15" ht="12.75">
      <c r="A202" s="39" t="str">
        <f>'Dados Cadastrais'!A201</f>
        <v>***.***.***-**</v>
      </c>
      <c r="B202" s="40" t="str">
        <f>'Dados Cadastrais'!B201</f>
        <v>Raimundo Carlyle de Oliveira Costa</v>
      </c>
      <c r="C202" s="41">
        <v>1400</v>
      </c>
      <c r="D202" s="41">
        <v>0</v>
      </c>
      <c r="E202" s="42">
        <v>700</v>
      </c>
      <c r="F202" s="41">
        <v>0</v>
      </c>
      <c r="G202" s="43">
        <v>4377.73</v>
      </c>
      <c r="H202" s="41">
        <v>0</v>
      </c>
      <c r="I202" s="41">
        <v>0</v>
      </c>
      <c r="J202" s="44" t="s">
        <v>539</v>
      </c>
      <c r="K202" s="41">
        <v>0</v>
      </c>
      <c r="L202" s="44" t="s">
        <v>539</v>
      </c>
      <c r="M202" s="41">
        <v>0</v>
      </c>
      <c r="N202" s="45" t="s">
        <v>539</v>
      </c>
      <c r="O202" s="41">
        <f t="shared" si="3"/>
        <v>6477.73</v>
      </c>
    </row>
    <row r="203" spans="1:15" ht="12.75">
      <c r="A203" s="39" t="str">
        <f>'Dados Cadastrais'!A202</f>
        <v>***.***.***-**</v>
      </c>
      <c r="B203" s="40" t="str">
        <f>'Dados Cadastrais'!B202</f>
        <v>Rainel Batista Pereira Filho</v>
      </c>
      <c r="C203" s="41">
        <v>1400</v>
      </c>
      <c r="D203" s="41">
        <v>0</v>
      </c>
      <c r="E203" s="42">
        <v>500</v>
      </c>
      <c r="F203" s="41">
        <v>0</v>
      </c>
      <c r="G203" s="43">
        <v>4377.73</v>
      </c>
      <c r="H203" s="41">
        <v>0</v>
      </c>
      <c r="I203" s="41">
        <v>0</v>
      </c>
      <c r="J203" s="44" t="s">
        <v>539</v>
      </c>
      <c r="K203" s="41">
        <v>0</v>
      </c>
      <c r="L203" s="44" t="s">
        <v>539</v>
      </c>
      <c r="M203" s="41">
        <v>0</v>
      </c>
      <c r="N203" s="45" t="s">
        <v>539</v>
      </c>
      <c r="O203" s="41">
        <f t="shared" si="3"/>
        <v>6277.73</v>
      </c>
    </row>
    <row r="204" spans="1:15" ht="12.75">
      <c r="A204" s="39" t="str">
        <f>'Dados Cadastrais'!A203</f>
        <v>***.***.***-**</v>
      </c>
      <c r="B204" s="40" t="str">
        <f>'Dados Cadastrais'!B203</f>
        <v>Renan Brandao de Mendonça</v>
      </c>
      <c r="C204" s="41">
        <v>1400</v>
      </c>
      <c r="D204" s="41">
        <v>0</v>
      </c>
      <c r="E204" s="42">
        <v>500</v>
      </c>
      <c r="F204" s="41">
        <v>0</v>
      </c>
      <c r="G204" s="43">
        <v>4377.73</v>
      </c>
      <c r="H204" s="41">
        <v>0</v>
      </c>
      <c r="I204" s="41">
        <v>0</v>
      </c>
      <c r="J204" s="44" t="s">
        <v>539</v>
      </c>
      <c r="K204" s="41">
        <v>0</v>
      </c>
      <c r="L204" s="44" t="s">
        <v>539</v>
      </c>
      <c r="M204" s="41">
        <v>0</v>
      </c>
      <c r="N204" s="45" t="s">
        <v>539</v>
      </c>
      <c r="O204" s="41">
        <f t="shared" si="3"/>
        <v>6277.73</v>
      </c>
    </row>
    <row r="205" spans="1:15" ht="12.75">
      <c r="A205" s="39" t="str">
        <f>'Dados Cadastrais'!A204</f>
        <v>***.***.***-**</v>
      </c>
      <c r="B205" s="40" t="str">
        <f>'Dados Cadastrais'!B204</f>
        <v>Renata Aguiar de Medeiros Pires</v>
      </c>
      <c r="C205" s="41">
        <v>1400</v>
      </c>
      <c r="D205" s="41">
        <v>0</v>
      </c>
      <c r="E205" s="42">
        <v>600</v>
      </c>
      <c r="F205" s="41">
        <v>0</v>
      </c>
      <c r="G205" s="43">
        <v>4377.73</v>
      </c>
      <c r="H205" s="41">
        <v>0</v>
      </c>
      <c r="I205" s="41">
        <v>0</v>
      </c>
      <c r="J205" s="44" t="s">
        <v>539</v>
      </c>
      <c r="K205" s="41">
        <v>0</v>
      </c>
      <c r="L205" s="44" t="s">
        <v>539</v>
      </c>
      <c r="M205" s="41">
        <v>0</v>
      </c>
      <c r="N205" s="45" t="s">
        <v>539</v>
      </c>
      <c r="O205" s="41">
        <f t="shared" si="3"/>
        <v>6377.73</v>
      </c>
    </row>
    <row r="206" spans="1:15" ht="12.75">
      <c r="A206" s="39" t="str">
        <f>'Dados Cadastrais'!A205</f>
        <v>***.***.***-**</v>
      </c>
      <c r="B206" s="40" t="str">
        <f>'Dados Cadastrais'!B205</f>
        <v>Renato Vasconcelos Magalhaes</v>
      </c>
      <c r="C206" s="41">
        <v>1400</v>
      </c>
      <c r="D206" s="41">
        <v>0</v>
      </c>
      <c r="E206" s="42">
        <v>600</v>
      </c>
      <c r="F206" s="41">
        <v>0</v>
      </c>
      <c r="G206" s="43">
        <v>4377.73</v>
      </c>
      <c r="H206" s="41">
        <v>0</v>
      </c>
      <c r="I206" s="41">
        <v>0</v>
      </c>
      <c r="J206" s="44" t="s">
        <v>539</v>
      </c>
      <c r="K206" s="41">
        <v>0</v>
      </c>
      <c r="L206" s="44" t="s">
        <v>539</v>
      </c>
      <c r="M206" s="41">
        <v>0</v>
      </c>
      <c r="N206" s="45" t="s">
        <v>539</v>
      </c>
      <c r="O206" s="41">
        <f t="shared" si="3"/>
        <v>6377.73</v>
      </c>
    </row>
    <row r="207" spans="1:15" ht="12.75">
      <c r="A207" s="39" t="str">
        <f>'Dados Cadastrais'!A206</f>
        <v>***.***.***-**</v>
      </c>
      <c r="B207" s="40" t="str">
        <f>'Dados Cadastrais'!B206</f>
        <v>Reynaldo Odilo Martins Soares</v>
      </c>
      <c r="C207" s="41">
        <v>1400</v>
      </c>
      <c r="D207" s="41">
        <v>0</v>
      </c>
      <c r="E207" s="42">
        <v>600</v>
      </c>
      <c r="F207" s="41">
        <v>0</v>
      </c>
      <c r="G207" s="43">
        <v>4377.73</v>
      </c>
      <c r="H207" s="41">
        <v>0</v>
      </c>
      <c r="I207" s="41">
        <v>0</v>
      </c>
      <c r="J207" s="44" t="s">
        <v>539</v>
      </c>
      <c r="K207" s="41">
        <v>0</v>
      </c>
      <c r="L207" s="44" t="s">
        <v>539</v>
      </c>
      <c r="M207" s="41">
        <v>0</v>
      </c>
      <c r="N207" s="45" t="s">
        <v>539</v>
      </c>
      <c r="O207" s="41">
        <f t="shared" si="3"/>
        <v>6377.73</v>
      </c>
    </row>
    <row r="208" spans="1:15" ht="12.75">
      <c r="A208" s="39" t="str">
        <f>'Dados Cadastrais'!A207</f>
        <v>***.***.***-**</v>
      </c>
      <c r="B208" s="40" t="str">
        <f>'Dados Cadastrais'!B207</f>
        <v>Ricardo Antonio Menezes C Fagundes</v>
      </c>
      <c r="C208" s="41">
        <v>1400</v>
      </c>
      <c r="D208" s="41">
        <v>0</v>
      </c>
      <c r="E208" s="42">
        <v>500</v>
      </c>
      <c r="F208" s="41">
        <v>0</v>
      </c>
      <c r="G208" s="43">
        <v>4377.73</v>
      </c>
      <c r="H208" s="41">
        <v>0</v>
      </c>
      <c r="I208" s="41">
        <v>0</v>
      </c>
      <c r="J208" s="44" t="s">
        <v>539</v>
      </c>
      <c r="K208" s="41">
        <v>0</v>
      </c>
      <c r="L208" s="44" t="s">
        <v>539</v>
      </c>
      <c r="M208" s="41">
        <v>0</v>
      </c>
      <c r="N208" s="45" t="s">
        <v>539</v>
      </c>
      <c r="O208" s="41">
        <f t="shared" si="3"/>
        <v>6277.73</v>
      </c>
    </row>
    <row r="209" spans="1:15" ht="12.75">
      <c r="A209" s="39" t="str">
        <f>'Dados Cadastrais'!A208</f>
        <v>***.***.***-**</v>
      </c>
      <c r="B209" s="40" t="str">
        <f>'Dados Cadastrais'!B208</f>
        <v>Ricardo Augusto de Medeiros Moura</v>
      </c>
      <c r="C209" s="41">
        <v>1400</v>
      </c>
      <c r="D209" s="41">
        <v>0</v>
      </c>
      <c r="E209" s="42">
        <v>700</v>
      </c>
      <c r="F209" s="41">
        <v>0</v>
      </c>
      <c r="G209" s="43">
        <v>4377.73</v>
      </c>
      <c r="H209" s="41">
        <v>0</v>
      </c>
      <c r="I209" s="41">
        <v>0</v>
      </c>
      <c r="J209" s="44" t="s">
        <v>539</v>
      </c>
      <c r="K209" s="41">
        <v>0</v>
      </c>
      <c r="L209" s="44" t="s">
        <v>539</v>
      </c>
      <c r="M209" s="41">
        <v>0</v>
      </c>
      <c r="N209" s="45" t="s">
        <v>539</v>
      </c>
      <c r="O209" s="41">
        <f t="shared" si="3"/>
        <v>6477.73</v>
      </c>
    </row>
    <row r="210" spans="1:15" ht="12.75">
      <c r="A210" s="39" t="str">
        <f>'Dados Cadastrais'!A209</f>
        <v>***.***.***-**</v>
      </c>
      <c r="B210" s="40" t="str">
        <f>'Dados Cadastrais'!B209</f>
        <v>Ricardo Henrique de Farias</v>
      </c>
      <c r="C210" s="41">
        <v>1400</v>
      </c>
      <c r="D210" s="41">
        <v>0</v>
      </c>
      <c r="E210" s="42">
        <v>600</v>
      </c>
      <c r="F210" s="41">
        <v>0</v>
      </c>
      <c r="G210" s="43">
        <v>4377.73</v>
      </c>
      <c r="H210" s="41">
        <v>0</v>
      </c>
      <c r="I210" s="41">
        <v>0</v>
      </c>
      <c r="J210" s="44" t="s">
        <v>539</v>
      </c>
      <c r="K210" s="41">
        <v>0</v>
      </c>
      <c r="L210" s="44" t="s">
        <v>539</v>
      </c>
      <c r="M210" s="41">
        <v>0</v>
      </c>
      <c r="N210" s="45" t="s">
        <v>539</v>
      </c>
      <c r="O210" s="41">
        <f t="shared" si="3"/>
        <v>6377.73</v>
      </c>
    </row>
    <row r="211" spans="1:15" ht="12.75">
      <c r="A211" s="39" t="str">
        <f>'Dados Cadastrais'!A210</f>
        <v>***.***.***-**</v>
      </c>
      <c r="B211" s="40" t="str">
        <f>'Dados Cadastrais'!B210</f>
        <v>Ricardo Procopio Bandeira de Melo</v>
      </c>
      <c r="C211" s="41">
        <v>1400</v>
      </c>
      <c r="D211" s="41">
        <v>0</v>
      </c>
      <c r="E211" s="42">
        <v>700</v>
      </c>
      <c r="F211" s="41">
        <v>0</v>
      </c>
      <c r="G211" s="43">
        <v>4377.73</v>
      </c>
      <c r="H211" s="41">
        <v>0</v>
      </c>
      <c r="I211" s="41">
        <v>0</v>
      </c>
      <c r="J211" s="44" t="s">
        <v>539</v>
      </c>
      <c r="K211" s="41">
        <v>0</v>
      </c>
      <c r="L211" s="44" t="s">
        <v>539</v>
      </c>
      <c r="M211" s="41">
        <v>0</v>
      </c>
      <c r="N211" s="45" t="s">
        <v>539</v>
      </c>
      <c r="O211" s="41">
        <f t="shared" si="3"/>
        <v>6477.73</v>
      </c>
    </row>
    <row r="212" spans="1:15" ht="12.75">
      <c r="A212" s="39" t="str">
        <f>'Dados Cadastrais'!A211</f>
        <v>***.***.***-**</v>
      </c>
      <c r="B212" s="40" t="str">
        <f>'Dados Cadastrais'!B211</f>
        <v>Ricardo Tinoco de Goes</v>
      </c>
      <c r="C212" s="41">
        <v>1400</v>
      </c>
      <c r="D212" s="41">
        <v>0</v>
      </c>
      <c r="E212" s="46">
        <v>0</v>
      </c>
      <c r="F212" s="41">
        <v>0</v>
      </c>
      <c r="G212" s="43">
        <v>4377.73</v>
      </c>
      <c r="H212" s="41">
        <v>0</v>
      </c>
      <c r="I212" s="41">
        <v>0</v>
      </c>
      <c r="J212" s="44" t="s">
        <v>539</v>
      </c>
      <c r="K212" s="41">
        <v>0</v>
      </c>
      <c r="L212" s="44" t="s">
        <v>539</v>
      </c>
      <c r="M212" s="41">
        <v>0</v>
      </c>
      <c r="N212" s="45" t="s">
        <v>539</v>
      </c>
      <c r="O212" s="41">
        <f t="shared" si="3"/>
        <v>5777.73</v>
      </c>
    </row>
    <row r="213" spans="1:15" ht="12.75">
      <c r="A213" s="39" t="str">
        <f>'Dados Cadastrais'!A212</f>
        <v>***.***.***-**</v>
      </c>
      <c r="B213" s="40" t="str">
        <f>'Dados Cadastrais'!B212</f>
        <v>Rivaldo Pereira Neto</v>
      </c>
      <c r="C213" s="41">
        <v>1400</v>
      </c>
      <c r="D213" s="41">
        <v>0</v>
      </c>
      <c r="E213" s="42">
        <v>500</v>
      </c>
      <c r="F213" s="41">
        <v>0</v>
      </c>
      <c r="G213" s="43">
        <v>4377.73</v>
      </c>
      <c r="H213" s="41">
        <v>0</v>
      </c>
      <c r="I213" s="41">
        <v>0</v>
      </c>
      <c r="J213" s="44" t="s">
        <v>539</v>
      </c>
      <c r="K213" s="41">
        <v>0</v>
      </c>
      <c r="L213" s="44" t="s">
        <v>539</v>
      </c>
      <c r="M213" s="41">
        <v>0</v>
      </c>
      <c r="N213" s="45" t="s">
        <v>539</v>
      </c>
      <c r="O213" s="41">
        <f t="shared" si="3"/>
        <v>6277.73</v>
      </c>
    </row>
    <row r="214" spans="1:15" ht="12.75">
      <c r="A214" s="39" t="str">
        <f>'Dados Cadastrais'!A213</f>
        <v>***.***.***-**</v>
      </c>
      <c r="B214" s="40" t="str">
        <f>'Dados Cadastrais'!B213</f>
        <v>Roberto Francisco Guedes Lima</v>
      </c>
      <c r="C214" s="41">
        <v>1400</v>
      </c>
      <c r="D214" s="41">
        <v>0</v>
      </c>
      <c r="E214" s="42">
        <v>700</v>
      </c>
      <c r="F214" s="41">
        <v>0</v>
      </c>
      <c r="G214" s="43">
        <v>4377.73</v>
      </c>
      <c r="H214" s="41">
        <v>0</v>
      </c>
      <c r="I214" s="41">
        <v>0</v>
      </c>
      <c r="J214" s="44" t="s">
        <v>539</v>
      </c>
      <c r="K214" s="41">
        <v>0</v>
      </c>
      <c r="L214" s="44" t="s">
        <v>539</v>
      </c>
      <c r="M214" s="41">
        <v>0</v>
      </c>
      <c r="N214" s="45" t="s">
        <v>539</v>
      </c>
      <c r="O214" s="41">
        <f t="shared" si="3"/>
        <v>6477.73</v>
      </c>
    </row>
    <row r="215" spans="1:15" ht="12.75">
      <c r="A215" s="39" t="str">
        <f>'Dados Cadastrais'!A214</f>
        <v>***.***.***-**</v>
      </c>
      <c r="B215" s="40" t="str">
        <f>'Dados Cadastrais'!B214</f>
        <v>Rogerio Januario de Siqueira</v>
      </c>
      <c r="C215" s="41">
        <v>1400</v>
      </c>
      <c r="D215" s="41">
        <v>0</v>
      </c>
      <c r="E215" s="42">
        <v>600</v>
      </c>
      <c r="F215" s="41">
        <v>0</v>
      </c>
      <c r="G215" s="43">
        <v>4377.73</v>
      </c>
      <c r="H215" s="41">
        <v>0</v>
      </c>
      <c r="I215" s="41">
        <v>0</v>
      </c>
      <c r="J215" s="44" t="s">
        <v>539</v>
      </c>
      <c r="K215" s="41">
        <v>0</v>
      </c>
      <c r="L215" s="44" t="s">
        <v>539</v>
      </c>
      <c r="M215" s="41">
        <v>0</v>
      </c>
      <c r="N215" s="45" t="s">
        <v>539</v>
      </c>
      <c r="O215" s="41">
        <f t="shared" si="3"/>
        <v>6377.73</v>
      </c>
    </row>
    <row r="216" spans="1:15" ht="12.75">
      <c r="A216" s="39" t="str">
        <f>'Dados Cadastrais'!A215</f>
        <v>***.***.***-**</v>
      </c>
      <c r="B216" s="40" t="str">
        <f>'Dados Cadastrais'!B215</f>
        <v>Romero Lucas Rangel Piccoli</v>
      </c>
      <c r="C216" s="41">
        <v>1400</v>
      </c>
      <c r="D216" s="41">
        <v>0</v>
      </c>
      <c r="E216" s="42">
        <v>500</v>
      </c>
      <c r="F216" s="41">
        <v>0</v>
      </c>
      <c r="G216" s="43">
        <v>4377.73</v>
      </c>
      <c r="H216" s="41">
        <v>0</v>
      </c>
      <c r="I216" s="41">
        <v>0</v>
      </c>
      <c r="J216" s="44" t="s">
        <v>539</v>
      </c>
      <c r="K216" s="41">
        <v>0</v>
      </c>
      <c r="L216" s="44" t="s">
        <v>539</v>
      </c>
      <c r="M216" s="41">
        <v>0</v>
      </c>
      <c r="N216" s="45" t="s">
        <v>539</v>
      </c>
      <c r="O216" s="41">
        <f t="shared" si="3"/>
        <v>6277.73</v>
      </c>
    </row>
    <row r="217" spans="1:15" ht="12.75">
      <c r="A217" s="39" t="str">
        <f>'Dados Cadastrais'!A216</f>
        <v>***.***.***-**</v>
      </c>
      <c r="B217" s="40" t="str">
        <f>'Dados Cadastrais'!B216</f>
        <v>Rosivaldo Toscano dos Santos Junior</v>
      </c>
      <c r="C217" s="41">
        <v>1400</v>
      </c>
      <c r="D217" s="41">
        <v>0</v>
      </c>
      <c r="E217" s="42">
        <v>600</v>
      </c>
      <c r="F217" s="41">
        <v>0</v>
      </c>
      <c r="G217" s="43">
        <v>4377.73</v>
      </c>
      <c r="H217" s="41">
        <v>0</v>
      </c>
      <c r="I217" s="41">
        <v>0</v>
      </c>
      <c r="J217" s="44" t="s">
        <v>539</v>
      </c>
      <c r="K217" s="41">
        <v>0</v>
      </c>
      <c r="L217" s="44" t="s">
        <v>539</v>
      </c>
      <c r="M217" s="41">
        <v>0</v>
      </c>
      <c r="N217" s="45" t="s">
        <v>539</v>
      </c>
      <c r="O217" s="41">
        <f t="shared" si="3"/>
        <v>6377.73</v>
      </c>
    </row>
    <row r="218" spans="1:15" ht="12.75">
      <c r="A218" s="39" t="str">
        <f>'Dados Cadastrais'!A217</f>
        <v>***.***.***-**</v>
      </c>
      <c r="B218" s="40" t="str">
        <f>'Dados Cadastrais'!B217</f>
        <v>Rossana Alzir Diogenes Macedo</v>
      </c>
      <c r="C218" s="41">
        <v>1400</v>
      </c>
      <c r="D218" s="41">
        <v>0</v>
      </c>
      <c r="E218" s="42">
        <v>600</v>
      </c>
      <c r="F218" s="41">
        <v>0</v>
      </c>
      <c r="G218" s="43">
        <v>4377.73</v>
      </c>
      <c r="H218" s="41">
        <v>0</v>
      </c>
      <c r="I218" s="41">
        <v>0</v>
      </c>
      <c r="J218" s="44" t="s">
        <v>539</v>
      </c>
      <c r="K218" s="41">
        <v>0</v>
      </c>
      <c r="L218" s="44" t="s">
        <v>539</v>
      </c>
      <c r="M218" s="41">
        <v>0</v>
      </c>
      <c r="N218" s="45" t="s">
        <v>539</v>
      </c>
      <c r="O218" s="41">
        <f t="shared" si="3"/>
        <v>6377.73</v>
      </c>
    </row>
    <row r="219" spans="1:15" ht="12.75">
      <c r="A219" s="39" t="str">
        <f>'Dados Cadastrais'!A218</f>
        <v>***.***.***-**</v>
      </c>
      <c r="B219" s="40" t="str">
        <f>'Dados Cadastrais'!B218</f>
        <v>Rossana Maria Andrade de Paiva</v>
      </c>
      <c r="C219" s="41">
        <v>1400</v>
      </c>
      <c r="D219" s="41">
        <v>0</v>
      </c>
      <c r="E219" s="42">
        <v>700</v>
      </c>
      <c r="F219" s="41">
        <v>0</v>
      </c>
      <c r="G219" s="43">
        <v>4377.73</v>
      </c>
      <c r="H219" s="41">
        <v>0</v>
      </c>
      <c r="I219" s="41">
        <v>0</v>
      </c>
      <c r="J219" s="44" t="s">
        <v>539</v>
      </c>
      <c r="K219" s="41">
        <v>0</v>
      </c>
      <c r="L219" s="44" t="s">
        <v>539</v>
      </c>
      <c r="M219" s="41">
        <v>0</v>
      </c>
      <c r="N219" s="45" t="s">
        <v>539</v>
      </c>
      <c r="O219" s="41">
        <f t="shared" si="3"/>
        <v>6477.73</v>
      </c>
    </row>
    <row r="220" spans="1:15" ht="12.75">
      <c r="A220" s="39" t="str">
        <f>'Dados Cadastrais'!A219</f>
        <v>***.***.***-**</v>
      </c>
      <c r="B220" s="40" t="str">
        <f>'Dados Cadastrais'!B219</f>
        <v>Sabrina Smith Chaves</v>
      </c>
      <c r="C220" s="41">
        <v>1400</v>
      </c>
      <c r="D220" s="41">
        <v>0</v>
      </c>
      <c r="E220" s="42">
        <v>600</v>
      </c>
      <c r="F220" s="41">
        <v>0</v>
      </c>
      <c r="G220" s="43">
        <v>4377.73</v>
      </c>
      <c r="H220" s="41">
        <v>0</v>
      </c>
      <c r="I220" s="41">
        <v>0</v>
      </c>
      <c r="J220" s="44" t="s">
        <v>539</v>
      </c>
      <c r="K220" s="41">
        <v>0</v>
      </c>
      <c r="L220" s="44" t="s">
        <v>539</v>
      </c>
      <c r="M220" s="41">
        <v>0</v>
      </c>
      <c r="N220" s="45" t="s">
        <v>539</v>
      </c>
      <c r="O220" s="41">
        <f t="shared" si="3"/>
        <v>6377.73</v>
      </c>
    </row>
    <row r="221" spans="1:15" ht="12.75">
      <c r="A221" s="39" t="str">
        <f>'Dados Cadastrais'!A220</f>
        <v>***.***.***-**</v>
      </c>
      <c r="B221" s="40" t="str">
        <f>'Dados Cadastrais'!B220</f>
        <v>Sandra Simoes de Souza D Elali</v>
      </c>
      <c r="C221" s="41">
        <v>1400</v>
      </c>
      <c r="D221" s="41">
        <v>0</v>
      </c>
      <c r="E221" s="42">
        <v>800</v>
      </c>
      <c r="F221" s="41">
        <v>0</v>
      </c>
      <c r="G221" s="43">
        <v>4377.73</v>
      </c>
      <c r="H221" s="41">
        <v>0</v>
      </c>
      <c r="I221" s="41">
        <v>0</v>
      </c>
      <c r="J221" s="44" t="s">
        <v>539</v>
      </c>
      <c r="K221" s="41">
        <v>0</v>
      </c>
      <c r="L221" s="44" t="s">
        <v>539</v>
      </c>
      <c r="M221" s="41">
        <v>0</v>
      </c>
      <c r="N221" s="45" t="s">
        <v>539</v>
      </c>
      <c r="O221" s="41">
        <f t="shared" si="3"/>
        <v>6577.73</v>
      </c>
    </row>
    <row r="222" spans="1:15" ht="12.75">
      <c r="A222" s="39" t="str">
        <f>'Dados Cadastrais'!A221</f>
        <v>***.***.***-**</v>
      </c>
      <c r="B222" s="40" t="str">
        <f>'Dados Cadastrais'!B221</f>
        <v>Sergio Augusto de Souza Dantas</v>
      </c>
      <c r="C222" s="41">
        <v>1400</v>
      </c>
      <c r="D222" s="41">
        <v>0</v>
      </c>
      <c r="E222" s="46">
        <v>0</v>
      </c>
      <c r="F222" s="41">
        <v>0</v>
      </c>
      <c r="G222" s="43">
        <v>4377.73</v>
      </c>
      <c r="H222" s="41">
        <v>0</v>
      </c>
      <c r="I222" s="41">
        <v>0</v>
      </c>
      <c r="J222" s="44" t="s">
        <v>539</v>
      </c>
      <c r="K222" s="41">
        <v>0</v>
      </c>
      <c r="L222" s="44" t="s">
        <v>539</v>
      </c>
      <c r="M222" s="41">
        <v>0</v>
      </c>
      <c r="N222" s="45" t="s">
        <v>539</v>
      </c>
      <c r="O222" s="41">
        <f t="shared" si="3"/>
        <v>5777.73</v>
      </c>
    </row>
    <row r="223" spans="1:15" ht="12.75">
      <c r="A223" s="39" t="str">
        <f>'Dados Cadastrais'!A222</f>
        <v>***.***.***-**</v>
      </c>
      <c r="B223" s="40" t="str">
        <f>'Dados Cadastrais'!B222</f>
        <v>Sergio Roberto Nascimento Maia</v>
      </c>
      <c r="C223" s="41">
        <v>1400</v>
      </c>
      <c r="D223" s="41">
        <v>0</v>
      </c>
      <c r="E223" s="42">
        <v>700</v>
      </c>
      <c r="F223" s="41">
        <v>0</v>
      </c>
      <c r="G223" s="43">
        <v>4377.73</v>
      </c>
      <c r="H223" s="41">
        <v>0</v>
      </c>
      <c r="I223" s="41">
        <v>0</v>
      </c>
      <c r="J223" s="44" t="s">
        <v>539</v>
      </c>
      <c r="K223" s="41">
        <v>0</v>
      </c>
      <c r="L223" s="44" t="s">
        <v>539</v>
      </c>
      <c r="M223" s="41">
        <v>0</v>
      </c>
      <c r="N223" s="45" t="s">
        <v>539</v>
      </c>
      <c r="O223" s="41">
        <f t="shared" si="3"/>
        <v>6477.73</v>
      </c>
    </row>
    <row r="224" spans="1:15" ht="12.75">
      <c r="A224" s="39" t="str">
        <f>'Dados Cadastrais'!A223</f>
        <v>***.***.***-**</v>
      </c>
      <c r="B224" s="40" t="str">
        <f>'Dados Cadastrais'!B223</f>
        <v>Severina Lena Ricardo da Rocha</v>
      </c>
      <c r="C224" s="41">
        <v>1400</v>
      </c>
      <c r="D224" s="41">
        <v>0</v>
      </c>
      <c r="E224" s="42">
        <v>800</v>
      </c>
      <c r="F224" s="41">
        <v>0</v>
      </c>
      <c r="G224" s="43">
        <v>4377.73</v>
      </c>
      <c r="H224" s="41">
        <v>0</v>
      </c>
      <c r="I224" s="41">
        <v>0</v>
      </c>
      <c r="J224" s="44" t="s">
        <v>539</v>
      </c>
      <c r="K224" s="41">
        <v>0</v>
      </c>
      <c r="L224" s="44" t="s">
        <v>539</v>
      </c>
      <c r="M224" s="41">
        <v>0</v>
      </c>
      <c r="N224" s="45" t="s">
        <v>539</v>
      </c>
      <c r="O224" s="41">
        <f t="shared" si="3"/>
        <v>6577.73</v>
      </c>
    </row>
    <row r="225" spans="1:15" ht="12.75">
      <c r="A225" s="39" t="str">
        <f>'Dados Cadastrais'!A224</f>
        <v>***.***.***-**</v>
      </c>
      <c r="B225" s="40" t="str">
        <f>'Dados Cadastrais'!B224</f>
        <v>Suely Maria Fernandes Silveira</v>
      </c>
      <c r="C225" s="41">
        <v>1400</v>
      </c>
      <c r="D225" s="41">
        <v>0</v>
      </c>
      <c r="E225" s="42">
        <v>700</v>
      </c>
      <c r="F225" s="41">
        <v>0</v>
      </c>
      <c r="G225" s="43">
        <v>4377.73</v>
      </c>
      <c r="H225" s="41">
        <v>0</v>
      </c>
      <c r="I225" s="41">
        <v>0</v>
      </c>
      <c r="J225" s="44" t="s">
        <v>539</v>
      </c>
      <c r="K225" s="41">
        <v>0</v>
      </c>
      <c r="L225" s="44" t="s">
        <v>539</v>
      </c>
      <c r="M225" s="41">
        <v>0</v>
      </c>
      <c r="N225" s="45" t="s">
        <v>539</v>
      </c>
      <c r="O225" s="41">
        <f t="shared" si="3"/>
        <v>6477.73</v>
      </c>
    </row>
    <row r="226" spans="1:15" ht="12.75">
      <c r="A226" s="39" t="str">
        <f>'Dados Cadastrais'!A225</f>
        <v>***.***.***-**</v>
      </c>
      <c r="B226" s="40" t="str">
        <f>'Dados Cadastrais'!B225</f>
        <v>Suiane de Castro Fonseca Medeiros</v>
      </c>
      <c r="C226" s="41">
        <v>1400</v>
      </c>
      <c r="D226" s="41">
        <v>0</v>
      </c>
      <c r="E226" s="42">
        <v>600</v>
      </c>
      <c r="F226" s="41">
        <v>0</v>
      </c>
      <c r="G226" s="43">
        <v>4377.73</v>
      </c>
      <c r="H226" s="41">
        <v>0</v>
      </c>
      <c r="I226" s="41">
        <v>0</v>
      </c>
      <c r="J226" s="44" t="s">
        <v>539</v>
      </c>
      <c r="K226" s="41">
        <v>0</v>
      </c>
      <c r="L226" s="44" t="s">
        <v>539</v>
      </c>
      <c r="M226" s="41">
        <v>0</v>
      </c>
      <c r="N226" s="45" t="s">
        <v>539</v>
      </c>
      <c r="O226" s="41">
        <f t="shared" si="3"/>
        <v>6377.73</v>
      </c>
    </row>
    <row r="227" spans="1:15" ht="12.75">
      <c r="A227" s="39" t="str">
        <f>'Dados Cadastrais'!A226</f>
        <v>***.***.***-**</v>
      </c>
      <c r="B227" s="40" t="str">
        <f>'Dados Cadastrais'!B226</f>
        <v>Sulamita Bezerra Pacheco de Carvalho</v>
      </c>
      <c r="C227" s="41">
        <v>1400</v>
      </c>
      <c r="D227" s="41">
        <v>0</v>
      </c>
      <c r="E227" s="42">
        <v>600</v>
      </c>
      <c r="F227" s="41">
        <v>0</v>
      </c>
      <c r="G227" s="43">
        <v>4377.73</v>
      </c>
      <c r="H227" s="41">
        <v>0</v>
      </c>
      <c r="I227" s="41">
        <v>0</v>
      </c>
      <c r="J227" s="44" t="s">
        <v>539</v>
      </c>
      <c r="K227" s="41">
        <v>0</v>
      </c>
      <c r="L227" s="44" t="s">
        <v>539</v>
      </c>
      <c r="M227" s="41">
        <v>0</v>
      </c>
      <c r="N227" s="45" t="s">
        <v>539</v>
      </c>
      <c r="O227" s="41">
        <f t="shared" si="3"/>
        <v>6377.73</v>
      </c>
    </row>
    <row r="228" spans="1:15" ht="12.75">
      <c r="A228" s="39" t="str">
        <f>'Dados Cadastrais'!A227</f>
        <v>***.***.***-**</v>
      </c>
      <c r="B228" s="40" t="str">
        <f>'Dados Cadastrais'!B227</f>
        <v>Suzana Paula de Araujo Dantas Correa</v>
      </c>
      <c r="C228" s="41">
        <v>1400</v>
      </c>
      <c r="D228" s="41">
        <v>0</v>
      </c>
      <c r="E228" s="42">
        <v>500</v>
      </c>
      <c r="F228" s="41">
        <v>0</v>
      </c>
      <c r="G228" s="43">
        <v>4377.73</v>
      </c>
      <c r="H228" s="41">
        <v>0</v>
      </c>
      <c r="I228" s="41">
        <v>0</v>
      </c>
      <c r="J228" s="44" t="s">
        <v>539</v>
      </c>
      <c r="K228" s="41">
        <v>0</v>
      </c>
      <c r="L228" s="44" t="s">
        <v>539</v>
      </c>
      <c r="M228" s="41">
        <v>0</v>
      </c>
      <c r="N228" s="45" t="s">
        <v>539</v>
      </c>
      <c r="O228" s="41">
        <f t="shared" si="3"/>
        <v>6277.73</v>
      </c>
    </row>
    <row r="229" spans="1:15" ht="12.75">
      <c r="A229" s="39" t="str">
        <f>'Dados Cadastrais'!A228</f>
        <v>***.***.***-**</v>
      </c>
      <c r="B229" s="40" t="str">
        <f>'Dados Cadastrais'!B228</f>
        <v>Tania de Lima Villaça</v>
      </c>
      <c r="C229" s="41">
        <v>1400</v>
      </c>
      <c r="D229" s="41">
        <v>0</v>
      </c>
      <c r="E229" s="42">
        <v>500</v>
      </c>
      <c r="F229" s="41">
        <v>0</v>
      </c>
      <c r="G229" s="43">
        <v>4377.73</v>
      </c>
      <c r="H229" s="41">
        <v>0</v>
      </c>
      <c r="I229" s="41">
        <v>0</v>
      </c>
      <c r="J229" s="44" t="s">
        <v>539</v>
      </c>
      <c r="K229" s="41">
        <v>0</v>
      </c>
      <c r="L229" s="44" t="s">
        <v>539</v>
      </c>
      <c r="M229" s="41">
        <v>0</v>
      </c>
      <c r="N229" s="45" t="s">
        <v>539</v>
      </c>
      <c r="O229" s="41">
        <f aca="true" t="shared" si="4" ref="O229:O252">SUM(C229:I229,K229,M229)</f>
        <v>6277.73</v>
      </c>
    </row>
    <row r="230" spans="1:15" ht="12.75">
      <c r="A230" s="39" t="str">
        <f>'Dados Cadastrais'!A229</f>
        <v>***.***.***-**</v>
      </c>
      <c r="B230" s="40" t="str">
        <f>'Dados Cadastrais'!B229</f>
        <v>Tathiana Freitas de Paiva Macedo</v>
      </c>
      <c r="C230" s="41">
        <v>1400</v>
      </c>
      <c r="D230" s="41">
        <v>0</v>
      </c>
      <c r="E230" s="42">
        <v>500</v>
      </c>
      <c r="F230" s="41">
        <v>0</v>
      </c>
      <c r="G230" s="43">
        <v>4377.73</v>
      </c>
      <c r="H230" s="41">
        <v>0</v>
      </c>
      <c r="I230" s="41">
        <v>0</v>
      </c>
      <c r="J230" s="44" t="s">
        <v>539</v>
      </c>
      <c r="K230" s="41">
        <v>0</v>
      </c>
      <c r="L230" s="44" t="s">
        <v>539</v>
      </c>
      <c r="M230" s="41">
        <v>0</v>
      </c>
      <c r="N230" s="45" t="s">
        <v>539</v>
      </c>
      <c r="O230" s="41">
        <f t="shared" si="4"/>
        <v>6277.73</v>
      </c>
    </row>
    <row r="231" spans="1:15" ht="12.75">
      <c r="A231" s="39" t="str">
        <f>'Dados Cadastrais'!A230</f>
        <v>***.***.***-**</v>
      </c>
      <c r="B231" s="40" t="str">
        <f>'Dados Cadastrais'!B230</f>
        <v>Tatiana Lobo Maia</v>
      </c>
      <c r="C231" s="41">
        <v>1400</v>
      </c>
      <c r="D231" s="41">
        <v>0</v>
      </c>
      <c r="E231" s="42">
        <v>500</v>
      </c>
      <c r="F231" s="41">
        <v>0</v>
      </c>
      <c r="G231" s="43">
        <v>4377.73</v>
      </c>
      <c r="H231" s="41">
        <v>0</v>
      </c>
      <c r="I231" s="41">
        <v>0</v>
      </c>
      <c r="J231" s="44" t="s">
        <v>539</v>
      </c>
      <c r="K231" s="41">
        <v>0</v>
      </c>
      <c r="L231" s="44" t="s">
        <v>539</v>
      </c>
      <c r="M231" s="41">
        <v>0</v>
      </c>
      <c r="N231" s="45" t="s">
        <v>539</v>
      </c>
      <c r="O231" s="41">
        <f t="shared" si="4"/>
        <v>6277.73</v>
      </c>
    </row>
    <row r="232" spans="1:15" ht="12.75">
      <c r="A232" s="39" t="str">
        <f>'Dados Cadastrais'!A231</f>
        <v>***.***.***-**</v>
      </c>
      <c r="B232" s="40" t="str">
        <f>'Dados Cadastrais'!B231</f>
        <v>Tatiana Socoloski Perazzo Paz de Melo</v>
      </c>
      <c r="C232" s="41">
        <v>1400</v>
      </c>
      <c r="D232" s="41">
        <v>0</v>
      </c>
      <c r="E232" s="42">
        <v>600</v>
      </c>
      <c r="F232" s="41">
        <v>0</v>
      </c>
      <c r="G232" s="43">
        <v>4377.73</v>
      </c>
      <c r="H232" s="41">
        <v>0</v>
      </c>
      <c r="I232" s="41">
        <v>0</v>
      </c>
      <c r="J232" s="44" t="s">
        <v>539</v>
      </c>
      <c r="K232" s="41">
        <v>0</v>
      </c>
      <c r="L232" s="44" t="s">
        <v>539</v>
      </c>
      <c r="M232" s="41">
        <v>0</v>
      </c>
      <c r="N232" s="45" t="s">
        <v>539</v>
      </c>
      <c r="O232" s="41">
        <f t="shared" si="4"/>
        <v>6377.73</v>
      </c>
    </row>
    <row r="233" spans="1:15" ht="12.75">
      <c r="A233" s="39" t="str">
        <f>'Dados Cadastrais'!A232</f>
        <v>***.***.***-**</v>
      </c>
      <c r="B233" s="40" t="str">
        <f>'Dados Cadastrais'!B232</f>
        <v>Thereza Cristina Costa Rocha Gomes</v>
      </c>
      <c r="C233" s="41">
        <v>1400</v>
      </c>
      <c r="D233" s="41">
        <v>0</v>
      </c>
      <c r="E233" s="46">
        <v>0</v>
      </c>
      <c r="F233" s="41">
        <v>0</v>
      </c>
      <c r="G233" s="43">
        <v>4377.73</v>
      </c>
      <c r="H233" s="41">
        <v>0</v>
      </c>
      <c r="I233" s="41">
        <v>0</v>
      </c>
      <c r="J233" s="44" t="s">
        <v>539</v>
      </c>
      <c r="K233" s="41">
        <v>0</v>
      </c>
      <c r="L233" s="44" t="s">
        <v>539</v>
      </c>
      <c r="M233" s="41">
        <v>0</v>
      </c>
      <c r="N233" s="45" t="s">
        <v>539</v>
      </c>
      <c r="O233" s="41">
        <f t="shared" si="4"/>
        <v>5777.73</v>
      </c>
    </row>
    <row r="234" spans="1:15" ht="12.75">
      <c r="A234" s="39" t="str">
        <f>'Dados Cadastrais'!A233</f>
        <v>***.***.***-**</v>
      </c>
      <c r="B234" s="40" t="str">
        <f>'Dados Cadastrais'!B233</f>
        <v>Thiago Lins Coelho Fonteles</v>
      </c>
      <c r="C234" s="41">
        <v>1400</v>
      </c>
      <c r="D234" s="41">
        <v>0</v>
      </c>
      <c r="E234" s="42">
        <v>500</v>
      </c>
      <c r="F234" s="41">
        <v>0</v>
      </c>
      <c r="G234" s="43">
        <v>4377.73</v>
      </c>
      <c r="H234" s="41">
        <v>0</v>
      </c>
      <c r="I234" s="41">
        <v>0</v>
      </c>
      <c r="J234" s="44" t="s">
        <v>539</v>
      </c>
      <c r="K234" s="41">
        <v>0</v>
      </c>
      <c r="L234" s="44" t="s">
        <v>539</v>
      </c>
      <c r="M234" s="41">
        <v>0</v>
      </c>
      <c r="N234" s="45" t="s">
        <v>539</v>
      </c>
      <c r="O234" s="41">
        <f t="shared" si="4"/>
        <v>6277.73</v>
      </c>
    </row>
    <row r="235" spans="1:15" ht="12.75">
      <c r="A235" s="39" t="str">
        <f>'Dados Cadastrais'!A234</f>
        <v>***.***.***-**</v>
      </c>
      <c r="B235" s="40" t="str">
        <f>'Dados Cadastrais'!B234</f>
        <v>Thiago Mattos de Matos</v>
      </c>
      <c r="C235" s="41">
        <v>1400</v>
      </c>
      <c r="D235" s="41">
        <v>0</v>
      </c>
      <c r="E235" s="42">
        <v>500</v>
      </c>
      <c r="F235" s="41">
        <v>0</v>
      </c>
      <c r="G235" s="43">
        <v>0</v>
      </c>
      <c r="H235" s="41">
        <v>0</v>
      </c>
      <c r="I235" s="41">
        <v>0</v>
      </c>
      <c r="J235" s="44" t="s">
        <v>539</v>
      </c>
      <c r="K235" s="41">
        <v>0</v>
      </c>
      <c r="L235" s="44" t="s">
        <v>539</v>
      </c>
      <c r="M235" s="41">
        <v>0</v>
      </c>
      <c r="N235" s="45" t="s">
        <v>539</v>
      </c>
      <c r="O235" s="41">
        <f t="shared" si="4"/>
        <v>1900</v>
      </c>
    </row>
    <row r="236" spans="1:15" ht="12.75">
      <c r="A236" s="39" t="str">
        <f>'Dados Cadastrais'!A235</f>
        <v>***.***.***-**</v>
      </c>
      <c r="B236" s="40" t="str">
        <f>'Dados Cadastrais'!B235</f>
        <v>Tiago Neves Camara</v>
      </c>
      <c r="C236" s="41">
        <v>1400</v>
      </c>
      <c r="D236" s="41">
        <v>0</v>
      </c>
      <c r="E236" s="42">
        <v>500</v>
      </c>
      <c r="F236" s="41">
        <v>0</v>
      </c>
      <c r="G236" s="43">
        <v>4377.73</v>
      </c>
      <c r="H236" s="41">
        <v>0</v>
      </c>
      <c r="I236" s="41">
        <v>0</v>
      </c>
      <c r="J236" s="44" t="s">
        <v>539</v>
      </c>
      <c r="K236" s="41">
        <v>0</v>
      </c>
      <c r="L236" s="44" t="s">
        <v>539</v>
      </c>
      <c r="M236" s="41">
        <v>0</v>
      </c>
      <c r="N236" s="45" t="s">
        <v>539</v>
      </c>
      <c r="O236" s="41">
        <f t="shared" si="4"/>
        <v>6277.73</v>
      </c>
    </row>
    <row r="237" spans="1:15" ht="12.75">
      <c r="A237" s="39" t="str">
        <f>'Dados Cadastrais'!A236</f>
        <v>***.***.***-**</v>
      </c>
      <c r="B237" s="40" t="str">
        <f>'Dados Cadastrais'!B236</f>
        <v>Ticiana Maria Delgado Nobre</v>
      </c>
      <c r="C237" s="41">
        <v>1400</v>
      </c>
      <c r="D237" s="41">
        <v>0</v>
      </c>
      <c r="E237" s="42">
        <v>500</v>
      </c>
      <c r="F237" s="41">
        <v>0</v>
      </c>
      <c r="G237" s="43">
        <v>4377.73</v>
      </c>
      <c r="H237" s="41">
        <v>0</v>
      </c>
      <c r="I237" s="41">
        <v>0</v>
      </c>
      <c r="J237" s="44" t="s">
        <v>539</v>
      </c>
      <c r="K237" s="41">
        <v>0</v>
      </c>
      <c r="L237" s="44" t="s">
        <v>539</v>
      </c>
      <c r="M237" s="41">
        <v>0</v>
      </c>
      <c r="N237" s="45" t="s">
        <v>539</v>
      </c>
      <c r="O237" s="41">
        <f t="shared" si="4"/>
        <v>6277.73</v>
      </c>
    </row>
    <row r="238" spans="1:15" ht="12.75">
      <c r="A238" s="39" t="str">
        <f>'Dados Cadastrais'!A237</f>
        <v>***.***.***-**</v>
      </c>
      <c r="B238" s="40" t="str">
        <f>'Dados Cadastrais'!B237</f>
        <v>Uedson Bezerra Costa Uchoa</v>
      </c>
      <c r="C238" s="41">
        <v>1400</v>
      </c>
      <c r="D238" s="41">
        <v>0</v>
      </c>
      <c r="E238" s="42">
        <v>500</v>
      </c>
      <c r="F238" s="41">
        <v>0</v>
      </c>
      <c r="G238" s="43">
        <v>4377.73</v>
      </c>
      <c r="H238" s="41">
        <v>0</v>
      </c>
      <c r="I238" s="41">
        <v>0</v>
      </c>
      <c r="J238" s="44" t="s">
        <v>539</v>
      </c>
      <c r="K238" s="41">
        <v>0</v>
      </c>
      <c r="L238" s="44" t="s">
        <v>539</v>
      </c>
      <c r="M238" s="41">
        <v>0</v>
      </c>
      <c r="N238" s="45" t="s">
        <v>539</v>
      </c>
      <c r="O238" s="41">
        <f t="shared" si="4"/>
        <v>6277.73</v>
      </c>
    </row>
    <row r="239" spans="1:15" ht="12.75">
      <c r="A239" s="39" t="str">
        <f>'Dados Cadastrais'!A238</f>
        <v>***.***.***-**</v>
      </c>
      <c r="B239" s="40" t="str">
        <f>'Dados Cadastrais'!B238</f>
        <v>Uefla Fernanda Duarte Fernandes</v>
      </c>
      <c r="C239" s="41">
        <v>1400</v>
      </c>
      <c r="D239" s="41">
        <v>0</v>
      </c>
      <c r="E239" s="42">
        <v>500</v>
      </c>
      <c r="F239" s="41">
        <v>0</v>
      </c>
      <c r="G239" s="43">
        <v>4377.73</v>
      </c>
      <c r="H239" s="41">
        <v>0</v>
      </c>
      <c r="I239" s="41">
        <v>0</v>
      </c>
      <c r="J239" s="44" t="s">
        <v>539</v>
      </c>
      <c r="K239" s="41">
        <v>0</v>
      </c>
      <c r="L239" s="44" t="s">
        <v>539</v>
      </c>
      <c r="M239" s="41">
        <v>0</v>
      </c>
      <c r="N239" s="45" t="s">
        <v>539</v>
      </c>
      <c r="O239" s="41">
        <f t="shared" si="4"/>
        <v>6277.73</v>
      </c>
    </row>
    <row r="240" spans="1:15" ht="12.75">
      <c r="A240" s="39" t="str">
        <f>'Dados Cadastrais'!A239</f>
        <v>***.***.***-**</v>
      </c>
      <c r="B240" s="40" t="str">
        <f>'Dados Cadastrais'!B239</f>
        <v>Vagnos Kelly Figueiredo de Medeiros</v>
      </c>
      <c r="C240" s="41">
        <v>1400</v>
      </c>
      <c r="D240" s="41">
        <v>0</v>
      </c>
      <c r="E240" s="42">
        <v>500</v>
      </c>
      <c r="F240" s="41">
        <v>0</v>
      </c>
      <c r="G240" s="43">
        <v>4377.73</v>
      </c>
      <c r="H240" s="41">
        <v>0</v>
      </c>
      <c r="I240" s="41">
        <v>0</v>
      </c>
      <c r="J240" s="44" t="s">
        <v>539</v>
      </c>
      <c r="K240" s="41">
        <v>0</v>
      </c>
      <c r="L240" s="44" t="s">
        <v>539</v>
      </c>
      <c r="M240" s="41">
        <v>0</v>
      </c>
      <c r="N240" s="45" t="s">
        <v>539</v>
      </c>
      <c r="O240" s="41">
        <f t="shared" si="4"/>
        <v>6277.73</v>
      </c>
    </row>
    <row r="241" spans="1:15" ht="12.75">
      <c r="A241" s="39" t="str">
        <f>'Dados Cadastrais'!A240</f>
        <v>***.***.***-**</v>
      </c>
      <c r="B241" s="40" t="str">
        <f>'Dados Cadastrais'!B240</f>
        <v>Valdir Flavio Lobo Maia</v>
      </c>
      <c r="C241" s="41">
        <v>1400</v>
      </c>
      <c r="D241" s="41">
        <v>0</v>
      </c>
      <c r="E241" s="42">
        <v>600</v>
      </c>
      <c r="F241" s="41">
        <v>0</v>
      </c>
      <c r="G241" s="43">
        <v>4377.73</v>
      </c>
      <c r="H241" s="41">
        <v>0</v>
      </c>
      <c r="I241" s="41">
        <v>0</v>
      </c>
      <c r="J241" s="44" t="s">
        <v>539</v>
      </c>
      <c r="K241" s="41">
        <v>0</v>
      </c>
      <c r="L241" s="44" t="s">
        <v>539</v>
      </c>
      <c r="M241" s="41">
        <v>0</v>
      </c>
      <c r="N241" s="45" t="s">
        <v>539</v>
      </c>
      <c r="O241" s="41">
        <f t="shared" si="4"/>
        <v>6377.73</v>
      </c>
    </row>
    <row r="242" spans="1:15" ht="12.75">
      <c r="A242" s="39" t="str">
        <f>'Dados Cadastrais'!A241</f>
        <v>***.***.***-**</v>
      </c>
      <c r="B242" s="40" t="str">
        <f>'Dados Cadastrais'!B241</f>
        <v>Valentina Maria Helena de Lima Damasceno</v>
      </c>
      <c r="C242" s="41">
        <v>1400</v>
      </c>
      <c r="D242" s="41">
        <v>0</v>
      </c>
      <c r="E242" s="42">
        <v>600</v>
      </c>
      <c r="F242" s="41">
        <v>0</v>
      </c>
      <c r="G242" s="43">
        <v>4377.73</v>
      </c>
      <c r="H242" s="41">
        <v>0</v>
      </c>
      <c r="I242" s="41">
        <v>0</v>
      </c>
      <c r="J242" s="44" t="s">
        <v>539</v>
      </c>
      <c r="K242" s="41">
        <v>0</v>
      </c>
      <c r="L242" s="44" t="s">
        <v>539</v>
      </c>
      <c r="M242" s="41">
        <v>0</v>
      </c>
      <c r="N242" s="45" t="s">
        <v>539</v>
      </c>
      <c r="O242" s="41">
        <f t="shared" si="4"/>
        <v>6377.73</v>
      </c>
    </row>
    <row r="243" spans="1:15" ht="12.75">
      <c r="A243" s="39" t="str">
        <f>'Dados Cadastrais'!A242</f>
        <v>***.***.***-**</v>
      </c>
      <c r="B243" s="40" t="str">
        <f>'Dados Cadastrais'!B242</f>
        <v>Valeria Maria Lacerda Rocha</v>
      </c>
      <c r="C243" s="41">
        <v>1400</v>
      </c>
      <c r="D243" s="41">
        <v>0</v>
      </c>
      <c r="E243" s="46">
        <v>0</v>
      </c>
      <c r="F243" s="41">
        <v>0</v>
      </c>
      <c r="G243" s="43">
        <v>4377.73</v>
      </c>
      <c r="H243" s="41">
        <v>0</v>
      </c>
      <c r="I243" s="41">
        <v>0</v>
      </c>
      <c r="J243" s="44" t="s">
        <v>539</v>
      </c>
      <c r="K243" s="41">
        <v>0</v>
      </c>
      <c r="L243" s="44" t="s">
        <v>539</v>
      </c>
      <c r="M243" s="41">
        <v>0</v>
      </c>
      <c r="N243" s="45" t="s">
        <v>539</v>
      </c>
      <c r="O243" s="41">
        <f t="shared" si="4"/>
        <v>5777.73</v>
      </c>
    </row>
    <row r="244" spans="1:15" ht="12.75">
      <c r="A244" s="39" t="str">
        <f>'Dados Cadastrais'!A243</f>
        <v>***.***.***-**</v>
      </c>
      <c r="B244" s="40" t="str">
        <f>'Dados Cadastrais'!B243</f>
        <v>Valter Antonio Silva Flor Junior</v>
      </c>
      <c r="C244" s="41">
        <v>1400</v>
      </c>
      <c r="D244" s="41">
        <v>0</v>
      </c>
      <c r="E244" s="42">
        <v>600</v>
      </c>
      <c r="F244" s="41">
        <v>0</v>
      </c>
      <c r="G244" s="43">
        <v>4377.73</v>
      </c>
      <c r="H244" s="41">
        <v>0</v>
      </c>
      <c r="I244" s="41">
        <v>0</v>
      </c>
      <c r="J244" s="44" t="s">
        <v>539</v>
      </c>
      <c r="K244" s="41">
        <v>0</v>
      </c>
      <c r="L244" s="44" t="s">
        <v>539</v>
      </c>
      <c r="M244" s="41">
        <v>0</v>
      </c>
      <c r="N244" s="45" t="s">
        <v>539</v>
      </c>
      <c r="O244" s="41">
        <f t="shared" si="4"/>
        <v>6377.73</v>
      </c>
    </row>
    <row r="245" spans="1:15" ht="12.75">
      <c r="A245" s="39" t="str">
        <f>'Dados Cadastrais'!A244</f>
        <v>***.***.***-**</v>
      </c>
      <c r="B245" s="40" t="str">
        <f>'Dados Cadastrais'!B244</f>
        <v>Vanessa Lysandra Fernandes Nogueira</v>
      </c>
      <c r="C245" s="41">
        <v>1400</v>
      </c>
      <c r="D245" s="41">
        <v>0</v>
      </c>
      <c r="E245" s="42">
        <v>500</v>
      </c>
      <c r="F245" s="41">
        <v>0</v>
      </c>
      <c r="G245" s="43">
        <v>4377.73</v>
      </c>
      <c r="H245" s="41">
        <v>0</v>
      </c>
      <c r="I245" s="41">
        <v>0</v>
      </c>
      <c r="J245" s="44" t="s">
        <v>539</v>
      </c>
      <c r="K245" s="41">
        <v>0</v>
      </c>
      <c r="L245" s="44" t="s">
        <v>539</v>
      </c>
      <c r="M245" s="41">
        <v>0</v>
      </c>
      <c r="N245" s="45" t="s">
        <v>539</v>
      </c>
      <c r="O245" s="41">
        <f t="shared" si="4"/>
        <v>6277.73</v>
      </c>
    </row>
    <row r="246" spans="1:15" ht="12.75">
      <c r="A246" s="39" t="str">
        <f>'Dados Cadastrais'!A245</f>
        <v>***.***.***-**</v>
      </c>
      <c r="B246" s="40" t="str">
        <f>'Dados Cadastrais'!B245</f>
        <v>Virgilio Fernandes de Macedo Junior</v>
      </c>
      <c r="C246" s="41">
        <v>1400</v>
      </c>
      <c r="D246" s="41">
        <v>0</v>
      </c>
      <c r="E246" s="42">
        <v>700</v>
      </c>
      <c r="F246" s="41">
        <v>0</v>
      </c>
      <c r="G246" s="43">
        <v>4377.73</v>
      </c>
      <c r="H246" s="41">
        <v>0</v>
      </c>
      <c r="I246" s="41">
        <v>0</v>
      </c>
      <c r="J246" s="44" t="s">
        <v>539</v>
      </c>
      <c r="K246" s="41">
        <v>0</v>
      </c>
      <c r="L246" s="44" t="s">
        <v>539</v>
      </c>
      <c r="M246" s="41">
        <v>0</v>
      </c>
      <c r="N246" s="45" t="s">
        <v>539</v>
      </c>
      <c r="O246" s="41">
        <f t="shared" si="4"/>
        <v>6477.73</v>
      </c>
    </row>
    <row r="247" spans="1:15" ht="12.75">
      <c r="A247" s="39" t="str">
        <f>'Dados Cadastrais'!A246</f>
        <v>***.***.***-**</v>
      </c>
      <c r="B247" s="40" t="str">
        <f>'Dados Cadastrais'!B246</f>
        <v>Virginia de Fatima Marques Bezerra</v>
      </c>
      <c r="C247" s="41">
        <v>1400</v>
      </c>
      <c r="D247" s="41">
        <v>0</v>
      </c>
      <c r="E247" s="46">
        <v>0</v>
      </c>
      <c r="F247" s="41">
        <v>0</v>
      </c>
      <c r="G247" s="43">
        <v>4377.73</v>
      </c>
      <c r="H247" s="41">
        <v>0</v>
      </c>
      <c r="I247" s="41">
        <v>0</v>
      </c>
      <c r="J247" s="44" t="s">
        <v>539</v>
      </c>
      <c r="K247" s="41">
        <v>0</v>
      </c>
      <c r="L247" s="44" t="s">
        <v>539</v>
      </c>
      <c r="M247" s="41">
        <v>0</v>
      </c>
      <c r="N247" s="45" t="s">
        <v>539</v>
      </c>
      <c r="O247" s="41">
        <f t="shared" si="4"/>
        <v>5777.73</v>
      </c>
    </row>
    <row r="248" spans="1:15" ht="12.75">
      <c r="A248" s="39" t="str">
        <f>'Dados Cadastrais'!A247</f>
        <v>***.***.***-**</v>
      </c>
      <c r="B248" s="40" t="str">
        <f>'Dados Cadastrais'!B247</f>
        <v>Virginia Rego Bezerra</v>
      </c>
      <c r="C248" s="41">
        <v>1400</v>
      </c>
      <c r="D248" s="41">
        <v>0</v>
      </c>
      <c r="E248" s="42">
        <v>600</v>
      </c>
      <c r="F248" s="41">
        <v>0</v>
      </c>
      <c r="G248" s="43">
        <v>4377.73</v>
      </c>
      <c r="H248" s="41">
        <v>0</v>
      </c>
      <c r="I248" s="41">
        <v>0</v>
      </c>
      <c r="J248" s="44" t="s">
        <v>539</v>
      </c>
      <c r="K248" s="41">
        <v>0</v>
      </c>
      <c r="L248" s="44" t="s">
        <v>539</v>
      </c>
      <c r="M248" s="41">
        <v>0</v>
      </c>
      <c r="N248" s="45" t="s">
        <v>539</v>
      </c>
      <c r="O248" s="41">
        <f t="shared" si="4"/>
        <v>6377.73</v>
      </c>
    </row>
    <row r="249" spans="1:15" ht="12.75">
      <c r="A249" s="39" t="str">
        <f>'Dados Cadastrais'!A248</f>
        <v>***.***.***-**</v>
      </c>
      <c r="B249" s="40" t="str">
        <f>'Dados Cadastrais'!B248</f>
        <v>Vivaldo Otavio Pinheiro</v>
      </c>
      <c r="C249" s="41">
        <v>1400</v>
      </c>
      <c r="D249" s="41">
        <v>0</v>
      </c>
      <c r="E249" s="42">
        <v>800</v>
      </c>
      <c r="F249" s="41">
        <v>0</v>
      </c>
      <c r="G249" s="43">
        <v>4377.73</v>
      </c>
      <c r="H249" s="41">
        <v>0</v>
      </c>
      <c r="I249" s="41">
        <v>0</v>
      </c>
      <c r="J249" s="44" t="s">
        <v>539</v>
      </c>
      <c r="K249" s="41">
        <v>0</v>
      </c>
      <c r="L249" s="44" t="s">
        <v>539</v>
      </c>
      <c r="M249" s="41">
        <v>0</v>
      </c>
      <c r="N249" s="45" t="s">
        <v>539</v>
      </c>
      <c r="O249" s="41">
        <f t="shared" si="4"/>
        <v>6577.73</v>
      </c>
    </row>
    <row r="250" spans="1:15" ht="12.75">
      <c r="A250" s="39" t="str">
        <f>'Dados Cadastrais'!A249</f>
        <v>***.***.***-**</v>
      </c>
      <c r="B250" s="40" t="str">
        <f>'Dados Cadastrais'!B249</f>
        <v>Viviane Xavier Ubarana</v>
      </c>
      <c r="C250" s="41">
        <v>1400</v>
      </c>
      <c r="D250" s="41">
        <v>0</v>
      </c>
      <c r="E250" s="42">
        <v>700</v>
      </c>
      <c r="F250" s="41">
        <v>0</v>
      </c>
      <c r="G250" s="43">
        <v>4377.73</v>
      </c>
      <c r="H250" s="41">
        <v>0</v>
      </c>
      <c r="I250" s="41">
        <v>0</v>
      </c>
      <c r="J250" s="44" t="s">
        <v>539</v>
      </c>
      <c r="K250" s="41">
        <v>0</v>
      </c>
      <c r="L250" s="44" t="s">
        <v>539</v>
      </c>
      <c r="M250" s="41">
        <v>0</v>
      </c>
      <c r="N250" s="45" t="s">
        <v>539</v>
      </c>
      <c r="O250" s="41">
        <f t="shared" si="4"/>
        <v>6477.73</v>
      </c>
    </row>
    <row r="251" spans="1:15" ht="12.75">
      <c r="A251" s="39" t="str">
        <f>'Dados Cadastrais'!A250</f>
        <v>***.***.***-**</v>
      </c>
      <c r="B251" s="40" t="str">
        <f>'Dados Cadastrais'!B250</f>
        <v>Welma Maria Ferreira de Menezes</v>
      </c>
      <c r="C251" s="41">
        <v>1400</v>
      </c>
      <c r="D251" s="41">
        <v>0</v>
      </c>
      <c r="E251" s="42">
        <v>600</v>
      </c>
      <c r="F251" s="41">
        <v>0</v>
      </c>
      <c r="G251" s="43">
        <v>4377.73</v>
      </c>
      <c r="H251" s="41">
        <v>0</v>
      </c>
      <c r="I251" s="41">
        <v>0</v>
      </c>
      <c r="J251" s="44" t="s">
        <v>539</v>
      </c>
      <c r="K251" s="41">
        <v>0</v>
      </c>
      <c r="L251" s="44" t="s">
        <v>539</v>
      </c>
      <c r="M251" s="41">
        <v>0</v>
      </c>
      <c r="N251" s="45" t="s">
        <v>539</v>
      </c>
      <c r="O251" s="41">
        <f t="shared" si="4"/>
        <v>6377.73</v>
      </c>
    </row>
    <row r="252" spans="1:15" ht="12.75">
      <c r="A252" s="39" t="str">
        <f>'Dados Cadastrais'!A251</f>
        <v>***.***.***-**</v>
      </c>
      <c r="B252" s="40" t="str">
        <f>'Dados Cadastrais'!B251</f>
        <v>Witemburgo Gonçalves de Araújo</v>
      </c>
      <c r="C252" s="41">
        <v>1400</v>
      </c>
      <c r="D252" s="41">
        <v>0</v>
      </c>
      <c r="E252" s="42">
        <v>600</v>
      </c>
      <c r="F252" s="41">
        <v>0</v>
      </c>
      <c r="G252" s="43">
        <v>4377.73</v>
      </c>
      <c r="H252" s="41">
        <v>0</v>
      </c>
      <c r="I252" s="41">
        <v>0</v>
      </c>
      <c r="J252" s="44" t="s">
        <v>539</v>
      </c>
      <c r="K252" s="41">
        <v>0</v>
      </c>
      <c r="L252" s="44" t="s">
        <v>539</v>
      </c>
      <c r="M252" s="41">
        <v>0</v>
      </c>
      <c r="N252" s="45" t="s">
        <v>539</v>
      </c>
      <c r="O252" s="41">
        <f t="shared" si="4"/>
        <v>6377.73</v>
      </c>
    </row>
    <row r="253" ht="12.75">
      <c r="O253" s="52"/>
    </row>
  </sheetData>
  <sheetProtection password="C5F3" sheet="1" objects="1" scenarios="1" selectLockedCells="1" sort="0" autoFilter="0" pivotTables="0" selectUnlockedCells="1"/>
  <mergeCells count="7">
    <mergeCell ref="A1:O1"/>
    <mergeCell ref="D2:O3"/>
    <mergeCell ref="B4:B5"/>
    <mergeCell ref="C4:O4"/>
    <mergeCell ref="A2:B2"/>
    <mergeCell ref="A3:B3"/>
    <mergeCell ref="A4:A5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2"/>
  <sheetViews>
    <sheetView zoomScale="110" zoomScaleNormal="110" zoomScalePageLayoutView="0" workbookViewId="0" topLeftCell="A1">
      <selection activeCell="B2" sqref="B2"/>
    </sheetView>
  </sheetViews>
  <sheetFormatPr defaultColWidth="9.140625" defaultRowHeight="15"/>
  <cols>
    <col min="1" max="1" width="14.00390625" style="1" customWidth="1"/>
    <col min="2" max="2" width="50.7109375" style="10" bestFit="1" customWidth="1"/>
    <col min="3" max="3" width="13.140625" style="55" customWidth="1"/>
    <col min="4" max="4" width="10.7109375" style="1" bestFit="1" customWidth="1"/>
    <col min="5" max="5" width="11.28125" style="1" customWidth="1"/>
    <col min="6" max="6" width="12.00390625" style="1" customWidth="1"/>
    <col min="7" max="7" width="11.8515625" style="1" customWidth="1"/>
    <col min="8" max="8" width="12.28125" style="1" customWidth="1"/>
    <col min="9" max="9" width="13.00390625" style="1" customWidth="1"/>
    <col min="10" max="10" width="15.421875" style="1" customWidth="1"/>
    <col min="11" max="11" width="11.7109375" style="1" customWidth="1"/>
    <col min="12" max="12" width="9.140625" style="1" customWidth="1"/>
    <col min="13" max="13" width="10.28125" style="1" bestFit="1" customWidth="1"/>
    <col min="14" max="14" width="9.140625" style="62" customWidth="1"/>
    <col min="15" max="15" width="10.28125" style="1" bestFit="1" customWidth="1"/>
    <col min="16" max="16" width="9.140625" style="1" customWidth="1"/>
    <col min="17" max="17" width="13.140625" style="1" customWidth="1"/>
    <col min="18" max="18" width="9.140625" style="1" customWidth="1"/>
    <col min="19" max="19" width="50.421875" style="1" customWidth="1"/>
    <col min="20" max="16384" width="9.140625" style="1" customWidth="1"/>
  </cols>
  <sheetData>
    <row r="1" spans="1:17" ht="13.5" thickBo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19" ht="21" customHeight="1">
      <c r="A2" s="25" t="s">
        <v>0</v>
      </c>
      <c r="B2" s="26"/>
      <c r="C2" s="12" t="s">
        <v>539</v>
      </c>
      <c r="D2" s="184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S2" s="21" t="s">
        <v>67</v>
      </c>
    </row>
    <row r="3" spans="1:17" ht="24" customHeight="1" thickBot="1">
      <c r="A3" s="27" t="s">
        <v>1</v>
      </c>
      <c r="B3" s="28"/>
      <c r="C3" s="15">
        <v>43040</v>
      </c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9" ht="26.25" thickBot="1">
      <c r="A4" s="183" t="s">
        <v>8</v>
      </c>
      <c r="B4" s="178" t="s">
        <v>3</v>
      </c>
      <c r="C4" s="180" t="s">
        <v>61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S4" s="21" t="s">
        <v>543</v>
      </c>
    </row>
    <row r="5" spans="1:17" ht="69.75" customHeight="1" thickBot="1">
      <c r="A5" s="124"/>
      <c r="B5" s="179"/>
      <c r="C5" s="54" t="s">
        <v>49</v>
      </c>
      <c r="D5" s="29" t="s">
        <v>50</v>
      </c>
      <c r="E5" s="29" t="s">
        <v>51</v>
      </c>
      <c r="F5" s="29" t="s">
        <v>52</v>
      </c>
      <c r="G5" s="29" t="s">
        <v>53</v>
      </c>
      <c r="H5" s="29" t="s">
        <v>54</v>
      </c>
      <c r="I5" s="4" t="s">
        <v>55</v>
      </c>
      <c r="J5" s="5" t="s">
        <v>56</v>
      </c>
      <c r="K5" s="29" t="s">
        <v>57</v>
      </c>
      <c r="L5" s="29" t="s">
        <v>58</v>
      </c>
      <c r="M5" s="29" t="s">
        <v>42</v>
      </c>
      <c r="N5" s="30" t="s">
        <v>6</v>
      </c>
      <c r="O5" s="29" t="s">
        <v>42</v>
      </c>
      <c r="P5" s="30" t="s">
        <v>6</v>
      </c>
      <c r="Q5" s="31" t="s">
        <v>66</v>
      </c>
    </row>
    <row r="6" spans="1:17" ht="12.75">
      <c r="A6" s="32" t="str">
        <f>'Dados Cadastrais'!A5</f>
        <v>***.***.***-**</v>
      </c>
      <c r="B6" s="6" t="str">
        <f>'Dados Cadastrais'!B5</f>
        <v>Ada Maria da Cunha Galvao</v>
      </c>
      <c r="C6" s="56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57">
        <v>0</v>
      </c>
      <c r="J6" s="7">
        <v>0</v>
      </c>
      <c r="K6" s="8">
        <v>0</v>
      </c>
      <c r="L6" s="7">
        <v>0</v>
      </c>
      <c r="M6" s="7">
        <v>0</v>
      </c>
      <c r="N6" s="60" t="s">
        <v>539</v>
      </c>
      <c r="O6" s="7">
        <v>0</v>
      </c>
      <c r="P6" s="60" t="s">
        <v>539</v>
      </c>
      <c r="Q6" s="9">
        <f aca="true" t="shared" si="0" ref="Q6:Q69">SUM(C6:M6,O6)</f>
        <v>0</v>
      </c>
    </row>
    <row r="7" spans="1:17" ht="12.75">
      <c r="A7" s="32" t="str">
        <f>'Dados Cadastrais'!A6</f>
        <v>***.***.***-**</v>
      </c>
      <c r="B7" s="6" t="str">
        <f>'Dados Cadastrais'!B6</f>
        <v>Adriana Santiago Bezerra</v>
      </c>
      <c r="C7" s="56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57">
        <v>0</v>
      </c>
      <c r="J7" s="7">
        <v>0</v>
      </c>
      <c r="K7" s="8">
        <v>0</v>
      </c>
      <c r="L7" s="7">
        <v>0</v>
      </c>
      <c r="M7" s="7">
        <v>0</v>
      </c>
      <c r="N7" s="60" t="s">
        <v>539</v>
      </c>
      <c r="O7" s="7">
        <v>0</v>
      </c>
      <c r="P7" s="60" t="s">
        <v>539</v>
      </c>
      <c r="Q7" s="9">
        <f t="shared" si="0"/>
        <v>0</v>
      </c>
    </row>
    <row r="8" spans="1:17" ht="12.75">
      <c r="A8" s="32" t="str">
        <f>'Dados Cadastrais'!A7</f>
        <v>***.***.***-**</v>
      </c>
      <c r="B8" s="6" t="str">
        <f>'Dados Cadastrais'!B7</f>
        <v>Adriano da Silva Araujo</v>
      </c>
      <c r="C8" s="56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57">
        <v>1306.26</v>
      </c>
      <c r="J8" s="7">
        <v>0</v>
      </c>
      <c r="K8" s="8">
        <v>0</v>
      </c>
      <c r="L8" s="7">
        <v>0</v>
      </c>
      <c r="M8" s="7">
        <v>0</v>
      </c>
      <c r="N8" s="60" t="s">
        <v>539</v>
      </c>
      <c r="O8" s="7">
        <v>0</v>
      </c>
      <c r="P8" s="60" t="s">
        <v>539</v>
      </c>
      <c r="Q8" s="9">
        <f t="shared" si="0"/>
        <v>1306.26</v>
      </c>
    </row>
    <row r="9" spans="1:17" ht="12.75">
      <c r="A9" s="32" t="str">
        <f>'Dados Cadastrais'!A8</f>
        <v>***.***.***-**</v>
      </c>
      <c r="B9" s="6" t="str">
        <f>'Dados Cadastrais'!B8</f>
        <v>Agenor Fernandes da Rocha Filho</v>
      </c>
      <c r="C9" s="56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57">
        <v>0</v>
      </c>
      <c r="J9" s="7">
        <v>0</v>
      </c>
      <c r="K9" s="8">
        <v>0</v>
      </c>
      <c r="L9" s="7">
        <v>0</v>
      </c>
      <c r="M9" s="7">
        <v>0</v>
      </c>
      <c r="N9" s="60" t="s">
        <v>539</v>
      </c>
      <c r="O9" s="7">
        <v>0</v>
      </c>
      <c r="P9" s="60" t="s">
        <v>539</v>
      </c>
      <c r="Q9" s="9">
        <f t="shared" si="0"/>
        <v>0</v>
      </c>
    </row>
    <row r="10" spans="1:17" ht="12.75">
      <c r="A10" s="32" t="str">
        <f>'Dados Cadastrais'!A9</f>
        <v>***.***.***-**</v>
      </c>
      <c r="B10" s="6" t="str">
        <f>'Dados Cadastrais'!B9</f>
        <v>Airton Pinheiro</v>
      </c>
      <c r="C10" s="56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57">
        <v>0</v>
      </c>
      <c r="J10" s="7">
        <v>0</v>
      </c>
      <c r="K10" s="8">
        <v>0</v>
      </c>
      <c r="L10" s="7">
        <v>0</v>
      </c>
      <c r="M10" s="7">
        <v>0</v>
      </c>
      <c r="N10" s="60" t="s">
        <v>539</v>
      </c>
      <c r="O10" s="7">
        <v>0</v>
      </c>
      <c r="P10" s="60" t="s">
        <v>539</v>
      </c>
      <c r="Q10" s="9">
        <f t="shared" si="0"/>
        <v>0</v>
      </c>
    </row>
    <row r="11" spans="1:17" ht="12.75">
      <c r="A11" s="32" t="str">
        <f>'Dados Cadastrais'!A10</f>
        <v>***.***.***-**</v>
      </c>
      <c r="B11" s="6" t="str">
        <f>'Dados Cadastrais'!B10</f>
        <v>Alba Paulo de Azevedo</v>
      </c>
      <c r="C11" s="5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57">
        <v>0</v>
      </c>
      <c r="J11" s="7">
        <v>0</v>
      </c>
      <c r="K11" s="8">
        <v>0</v>
      </c>
      <c r="L11" s="7">
        <v>0</v>
      </c>
      <c r="M11" s="7">
        <v>0</v>
      </c>
      <c r="N11" s="60" t="s">
        <v>539</v>
      </c>
      <c r="O11" s="7">
        <v>0</v>
      </c>
      <c r="P11" s="60" t="s">
        <v>539</v>
      </c>
      <c r="Q11" s="9">
        <f t="shared" si="0"/>
        <v>0</v>
      </c>
    </row>
    <row r="12" spans="1:17" ht="12.75">
      <c r="A12" s="32" t="str">
        <f>'Dados Cadastrais'!A11</f>
        <v>***.***.***-**</v>
      </c>
      <c r="B12" s="6" t="str">
        <f>'Dados Cadastrais'!B11</f>
        <v>Alceu Jose Cicco</v>
      </c>
      <c r="C12" s="5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57">
        <v>0</v>
      </c>
      <c r="J12" s="7">
        <v>0</v>
      </c>
      <c r="K12" s="8">
        <v>0</v>
      </c>
      <c r="L12" s="7">
        <v>0</v>
      </c>
      <c r="M12" s="7">
        <v>0</v>
      </c>
      <c r="N12" s="60" t="s">
        <v>539</v>
      </c>
      <c r="O12" s="7">
        <v>0</v>
      </c>
      <c r="P12" s="60" t="s">
        <v>539</v>
      </c>
      <c r="Q12" s="9">
        <f t="shared" si="0"/>
        <v>0</v>
      </c>
    </row>
    <row r="13" spans="1:17" ht="12.75">
      <c r="A13" s="32" t="str">
        <f>'Dados Cadastrais'!A12</f>
        <v>***.***.***-**</v>
      </c>
      <c r="B13" s="6" t="str">
        <f>'Dados Cadastrais'!B12</f>
        <v>Aline Daniele Belém Cordeiro Lucas</v>
      </c>
      <c r="C13" s="5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57">
        <v>0</v>
      </c>
      <c r="J13" s="7">
        <v>0</v>
      </c>
      <c r="K13" s="8">
        <v>0</v>
      </c>
      <c r="L13" s="7">
        <v>0</v>
      </c>
      <c r="M13" s="7">
        <v>0</v>
      </c>
      <c r="N13" s="60" t="s">
        <v>539</v>
      </c>
      <c r="O13" s="7">
        <v>0</v>
      </c>
      <c r="P13" s="60" t="s">
        <v>539</v>
      </c>
      <c r="Q13" s="9">
        <f t="shared" si="0"/>
        <v>0</v>
      </c>
    </row>
    <row r="14" spans="1:17" ht="12.75">
      <c r="A14" s="32" t="str">
        <f>'Dados Cadastrais'!A13</f>
        <v>***.***.***-**</v>
      </c>
      <c r="B14" s="6" t="str">
        <f>'Dados Cadastrais'!B13</f>
        <v>Amanda Grace D O Freitas Costa Dias</v>
      </c>
      <c r="C14" s="56">
        <v>9649.18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57">
        <v>0</v>
      </c>
      <c r="J14" s="7">
        <v>0</v>
      </c>
      <c r="K14" s="8">
        <v>0</v>
      </c>
      <c r="L14" s="7">
        <v>0</v>
      </c>
      <c r="M14" s="7">
        <v>0</v>
      </c>
      <c r="N14" s="60" t="s">
        <v>539</v>
      </c>
      <c r="O14" s="7">
        <v>0</v>
      </c>
      <c r="P14" s="60" t="s">
        <v>539</v>
      </c>
      <c r="Q14" s="9">
        <f t="shared" si="0"/>
        <v>9649.18</v>
      </c>
    </row>
    <row r="15" spans="1:17" ht="12.75">
      <c r="A15" s="32" t="str">
        <f>'Dados Cadastrais'!A14</f>
        <v>***.***.***-**</v>
      </c>
      <c r="B15" s="6" t="str">
        <f>'Dados Cadastrais'!B14</f>
        <v>Amaury de Souza M Sobrinho</v>
      </c>
      <c r="C15" s="5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57">
        <v>3300</v>
      </c>
      <c r="J15" s="7">
        <v>0</v>
      </c>
      <c r="K15" s="8">
        <v>0</v>
      </c>
      <c r="L15" s="7">
        <v>0</v>
      </c>
      <c r="M15" s="7">
        <v>0</v>
      </c>
      <c r="N15" s="60" t="s">
        <v>539</v>
      </c>
      <c r="O15" s="7">
        <v>0</v>
      </c>
      <c r="P15" s="60" t="s">
        <v>539</v>
      </c>
      <c r="Q15" s="9">
        <f t="shared" si="0"/>
        <v>3300</v>
      </c>
    </row>
    <row r="16" spans="1:17" ht="12.75">
      <c r="A16" s="32" t="str">
        <f>'Dados Cadastrais'!A15</f>
        <v>***.***.***-**</v>
      </c>
      <c r="B16" s="6" t="str">
        <f>'Dados Cadastrais'!B15</f>
        <v>Amilcar Maia</v>
      </c>
      <c r="C16" s="5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57">
        <v>0</v>
      </c>
      <c r="J16" s="7">
        <v>0</v>
      </c>
      <c r="K16" s="8">
        <v>0</v>
      </c>
      <c r="L16" s="7">
        <v>0</v>
      </c>
      <c r="M16" s="7">
        <v>0</v>
      </c>
      <c r="N16" s="60" t="s">
        <v>539</v>
      </c>
      <c r="O16" s="7">
        <v>0</v>
      </c>
      <c r="P16" s="60" t="s">
        <v>539</v>
      </c>
      <c r="Q16" s="9">
        <f t="shared" si="0"/>
        <v>0</v>
      </c>
    </row>
    <row r="17" spans="1:17" ht="12.75">
      <c r="A17" s="32" t="str">
        <f>'Dados Cadastrais'!A16</f>
        <v>***.***.***-**</v>
      </c>
      <c r="B17" s="6" t="str">
        <f>'Dados Cadastrais'!B16</f>
        <v>Ana Carolina Maranhao de Melo</v>
      </c>
      <c r="C17" s="56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57">
        <v>5789.51</v>
      </c>
      <c r="J17" s="7">
        <v>0</v>
      </c>
      <c r="K17" s="8">
        <v>0</v>
      </c>
      <c r="L17" s="7">
        <v>0</v>
      </c>
      <c r="M17" s="7">
        <v>0</v>
      </c>
      <c r="N17" s="60" t="s">
        <v>539</v>
      </c>
      <c r="O17" s="7">
        <v>0</v>
      </c>
      <c r="P17" s="60" t="s">
        <v>539</v>
      </c>
      <c r="Q17" s="9">
        <f t="shared" si="0"/>
        <v>5789.51</v>
      </c>
    </row>
    <row r="18" spans="1:17" ht="12.75">
      <c r="A18" s="32" t="str">
        <f>'Dados Cadastrais'!A17</f>
        <v>***.***.***-**</v>
      </c>
      <c r="B18" s="6" t="str">
        <f>'Dados Cadastrais'!B17</f>
        <v>Ana Christina de Araujo Lucena Maia</v>
      </c>
      <c r="C18" s="5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57">
        <v>0</v>
      </c>
      <c r="J18" s="7">
        <v>0</v>
      </c>
      <c r="K18" s="8">
        <v>0</v>
      </c>
      <c r="L18" s="7">
        <v>0</v>
      </c>
      <c r="M18" s="7">
        <v>0</v>
      </c>
      <c r="N18" s="60" t="s">
        <v>539</v>
      </c>
      <c r="O18" s="7">
        <v>0</v>
      </c>
      <c r="P18" s="60" t="s">
        <v>539</v>
      </c>
      <c r="Q18" s="9">
        <f t="shared" si="0"/>
        <v>0</v>
      </c>
    </row>
    <row r="19" spans="1:17" ht="12.75">
      <c r="A19" s="32" t="str">
        <f>'Dados Cadastrais'!A18</f>
        <v>***.***.***-**</v>
      </c>
      <c r="B19" s="6" t="str">
        <f>'Dados Cadastrais'!B18</f>
        <v>Ana Clarisse Arruda Pereira</v>
      </c>
      <c r="C19" s="56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57">
        <v>0</v>
      </c>
      <c r="J19" s="7">
        <v>0</v>
      </c>
      <c r="K19" s="8">
        <v>0</v>
      </c>
      <c r="L19" s="7">
        <v>0</v>
      </c>
      <c r="M19" s="7">
        <v>0</v>
      </c>
      <c r="N19" s="60" t="s">
        <v>539</v>
      </c>
      <c r="O19" s="7">
        <v>0</v>
      </c>
      <c r="P19" s="60" t="s">
        <v>539</v>
      </c>
      <c r="Q19" s="9">
        <f t="shared" si="0"/>
        <v>0</v>
      </c>
    </row>
    <row r="20" spans="1:17" ht="12.75">
      <c r="A20" s="32" t="str">
        <f>'Dados Cadastrais'!A19</f>
        <v>***.***.***-**</v>
      </c>
      <c r="B20" s="6" t="str">
        <f>'Dados Cadastrais'!B19</f>
        <v>Ana Claudia Braga de Oliveira</v>
      </c>
      <c r="C20" s="56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57">
        <v>0</v>
      </c>
      <c r="J20" s="7">
        <v>0</v>
      </c>
      <c r="K20" s="8">
        <v>0</v>
      </c>
      <c r="L20" s="7">
        <v>0</v>
      </c>
      <c r="M20" s="7">
        <v>0</v>
      </c>
      <c r="N20" s="60" t="s">
        <v>539</v>
      </c>
      <c r="O20" s="7">
        <v>0</v>
      </c>
      <c r="P20" s="60" t="s">
        <v>539</v>
      </c>
      <c r="Q20" s="9">
        <f t="shared" si="0"/>
        <v>0</v>
      </c>
    </row>
    <row r="21" spans="1:17" ht="12.75">
      <c r="A21" s="32" t="str">
        <f>'Dados Cadastrais'!A20</f>
        <v>***.***.***-**</v>
      </c>
      <c r="B21" s="6" t="str">
        <f>'Dados Cadastrais'!B20</f>
        <v>Ana Claudia Florencio Waick</v>
      </c>
      <c r="C21" s="56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57">
        <v>0</v>
      </c>
      <c r="J21" s="7">
        <v>0</v>
      </c>
      <c r="K21" s="8">
        <v>0</v>
      </c>
      <c r="L21" s="7">
        <v>0</v>
      </c>
      <c r="M21" s="7">
        <v>0</v>
      </c>
      <c r="N21" s="60" t="s">
        <v>539</v>
      </c>
      <c r="O21" s="7">
        <v>0</v>
      </c>
      <c r="P21" s="60" t="s">
        <v>539</v>
      </c>
      <c r="Q21" s="9">
        <f t="shared" si="0"/>
        <v>0</v>
      </c>
    </row>
    <row r="22" spans="1:17" ht="12.75">
      <c r="A22" s="32" t="str">
        <f>'Dados Cadastrais'!A21</f>
        <v>***.***.***-**</v>
      </c>
      <c r="B22" s="6" t="str">
        <f>'Dados Cadastrais'!B21</f>
        <v>Ana Claudia Secundo da Luz e Lemos</v>
      </c>
      <c r="C22" s="5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57">
        <v>0</v>
      </c>
      <c r="J22" s="7">
        <v>0</v>
      </c>
      <c r="K22" s="8">
        <v>0</v>
      </c>
      <c r="L22" s="7">
        <v>0</v>
      </c>
      <c r="M22" s="7">
        <v>0</v>
      </c>
      <c r="N22" s="60" t="s">
        <v>539</v>
      </c>
      <c r="O22" s="7">
        <v>0</v>
      </c>
      <c r="P22" s="60" t="s">
        <v>539</v>
      </c>
      <c r="Q22" s="9">
        <f t="shared" si="0"/>
        <v>0</v>
      </c>
    </row>
    <row r="23" spans="1:17" ht="12.75">
      <c r="A23" s="32" t="str">
        <f>'Dados Cadastrais'!A22</f>
        <v>***.***.***-**</v>
      </c>
      <c r="B23" s="6" t="str">
        <f>'Dados Cadastrais'!B22</f>
        <v>Ana Karina de Carvalho Costa C. Silva</v>
      </c>
      <c r="C23" s="56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57">
        <v>0</v>
      </c>
      <c r="J23" s="7">
        <v>0</v>
      </c>
      <c r="K23" s="8">
        <v>0</v>
      </c>
      <c r="L23" s="7">
        <v>0</v>
      </c>
      <c r="M23" s="7">
        <v>0</v>
      </c>
      <c r="N23" s="60" t="s">
        <v>539</v>
      </c>
      <c r="O23" s="7">
        <v>0</v>
      </c>
      <c r="P23" s="60" t="s">
        <v>539</v>
      </c>
      <c r="Q23" s="9">
        <f t="shared" si="0"/>
        <v>0</v>
      </c>
    </row>
    <row r="24" spans="1:17" ht="12.75">
      <c r="A24" s="32" t="str">
        <f>'Dados Cadastrais'!A23</f>
        <v>***.***.***-**</v>
      </c>
      <c r="B24" s="6" t="str">
        <f>'Dados Cadastrais'!B23</f>
        <v>Ana Maria Marinho de Brito</v>
      </c>
      <c r="C24" s="56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57">
        <v>2681.26</v>
      </c>
      <c r="J24" s="7">
        <v>0</v>
      </c>
      <c r="K24" s="8">
        <v>0</v>
      </c>
      <c r="L24" s="7">
        <v>0</v>
      </c>
      <c r="M24" s="7">
        <v>0</v>
      </c>
      <c r="N24" s="60" t="s">
        <v>539</v>
      </c>
      <c r="O24" s="7">
        <v>0</v>
      </c>
      <c r="P24" s="60" t="s">
        <v>539</v>
      </c>
      <c r="Q24" s="9">
        <f t="shared" si="0"/>
        <v>2681.26</v>
      </c>
    </row>
    <row r="25" spans="1:17" ht="12.75">
      <c r="A25" s="32" t="str">
        <f>'Dados Cadastrais'!A24</f>
        <v>***.***.***-**</v>
      </c>
      <c r="B25" s="6" t="str">
        <f>'Dados Cadastrais'!B24</f>
        <v>Ana Nery Lins de Oliveira Cruz</v>
      </c>
      <c r="C25" s="56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57">
        <v>0</v>
      </c>
      <c r="J25" s="7">
        <v>0</v>
      </c>
      <c r="K25" s="8">
        <v>0</v>
      </c>
      <c r="L25" s="7">
        <v>0</v>
      </c>
      <c r="M25" s="7">
        <v>0</v>
      </c>
      <c r="N25" s="60" t="s">
        <v>539</v>
      </c>
      <c r="O25" s="7">
        <v>0</v>
      </c>
      <c r="P25" s="60" t="s">
        <v>539</v>
      </c>
      <c r="Q25" s="9">
        <f t="shared" si="0"/>
        <v>0</v>
      </c>
    </row>
    <row r="26" spans="1:17" ht="12.75">
      <c r="A26" s="32" t="str">
        <f>'Dados Cadastrais'!A25</f>
        <v>***.***.***-**</v>
      </c>
      <c r="B26" s="6" t="str">
        <f>'Dados Cadastrais'!B25</f>
        <v>Ana Orgette de Souza Fernandes Vieira</v>
      </c>
      <c r="C26" s="5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57">
        <v>0</v>
      </c>
      <c r="J26" s="7">
        <v>0</v>
      </c>
      <c r="K26" s="8">
        <v>0</v>
      </c>
      <c r="L26" s="7">
        <v>0</v>
      </c>
      <c r="M26" s="7">
        <v>0</v>
      </c>
      <c r="N26" s="60" t="s">
        <v>539</v>
      </c>
      <c r="O26" s="7">
        <v>0</v>
      </c>
      <c r="P26" s="60" t="s">
        <v>539</v>
      </c>
      <c r="Q26" s="9">
        <f t="shared" si="0"/>
        <v>0</v>
      </c>
    </row>
    <row r="27" spans="1:17" ht="12.75">
      <c r="A27" s="32" t="str">
        <f>'Dados Cadastrais'!A26</f>
        <v>***.***.***-**</v>
      </c>
      <c r="B27" s="6" t="str">
        <f>'Dados Cadastrais'!B26</f>
        <v>Ana Paula Barbosa dos S. Araujo Nunes</v>
      </c>
      <c r="C27" s="56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57">
        <v>1306.26</v>
      </c>
      <c r="J27" s="7">
        <v>0</v>
      </c>
      <c r="K27" s="8">
        <v>0</v>
      </c>
      <c r="L27" s="7">
        <v>0</v>
      </c>
      <c r="M27" s="7">
        <v>0</v>
      </c>
      <c r="N27" s="60" t="s">
        <v>539</v>
      </c>
      <c r="O27" s="7">
        <v>0</v>
      </c>
      <c r="P27" s="60" t="s">
        <v>539</v>
      </c>
      <c r="Q27" s="9">
        <f t="shared" si="0"/>
        <v>1306.26</v>
      </c>
    </row>
    <row r="28" spans="1:17" ht="12.75">
      <c r="A28" s="32" t="str">
        <f>'Dados Cadastrais'!A27</f>
        <v>***.***.***-**</v>
      </c>
      <c r="B28" s="6" t="str">
        <f>'Dados Cadastrais'!B27</f>
        <v>Andre Luis de Medeiros Pereira</v>
      </c>
      <c r="C28" s="56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57">
        <v>0</v>
      </c>
      <c r="J28" s="7">
        <v>0</v>
      </c>
      <c r="K28" s="8">
        <v>0</v>
      </c>
      <c r="L28" s="7">
        <v>0</v>
      </c>
      <c r="M28" s="7">
        <v>0</v>
      </c>
      <c r="N28" s="60" t="s">
        <v>539</v>
      </c>
      <c r="O28" s="7">
        <v>0</v>
      </c>
      <c r="P28" s="60" t="s">
        <v>539</v>
      </c>
      <c r="Q28" s="9">
        <f t="shared" si="0"/>
        <v>0</v>
      </c>
    </row>
    <row r="29" spans="1:17" ht="12.75">
      <c r="A29" s="32" t="str">
        <f>'Dados Cadastrais'!A28</f>
        <v>***.***.***-**</v>
      </c>
      <c r="B29" s="6" t="str">
        <f>'Dados Cadastrais'!B28</f>
        <v>Andre Melo Gomes Pereira</v>
      </c>
      <c r="C29" s="56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57">
        <v>0</v>
      </c>
      <c r="J29" s="7">
        <v>0</v>
      </c>
      <c r="K29" s="8">
        <v>0</v>
      </c>
      <c r="L29" s="7">
        <v>0</v>
      </c>
      <c r="M29" s="7">
        <v>0</v>
      </c>
      <c r="N29" s="60" t="s">
        <v>539</v>
      </c>
      <c r="O29" s="7">
        <v>0</v>
      </c>
      <c r="P29" s="60" t="s">
        <v>539</v>
      </c>
      <c r="Q29" s="9">
        <f t="shared" si="0"/>
        <v>0</v>
      </c>
    </row>
    <row r="30" spans="1:17" ht="12.75">
      <c r="A30" s="32" t="str">
        <f>'Dados Cadastrais'!A29</f>
        <v>***.***.***-**</v>
      </c>
      <c r="B30" s="6" t="str">
        <f>'Dados Cadastrais'!B29</f>
        <v>Andrea Cabral Antas Câmara</v>
      </c>
      <c r="C30" s="56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57">
        <v>0</v>
      </c>
      <c r="J30" s="7">
        <v>0</v>
      </c>
      <c r="K30" s="8">
        <v>0</v>
      </c>
      <c r="L30" s="7">
        <v>0</v>
      </c>
      <c r="M30" s="7">
        <v>0</v>
      </c>
      <c r="N30" s="60" t="s">
        <v>539</v>
      </c>
      <c r="O30" s="7">
        <v>0</v>
      </c>
      <c r="P30" s="60" t="s">
        <v>539</v>
      </c>
      <c r="Q30" s="9">
        <f t="shared" si="0"/>
        <v>0</v>
      </c>
    </row>
    <row r="31" spans="1:17" ht="12.75">
      <c r="A31" s="32" t="str">
        <f>'Dados Cadastrais'!A30</f>
        <v>***.***.***-**</v>
      </c>
      <c r="B31" s="6" t="str">
        <f>'Dados Cadastrais'!B30</f>
        <v>Andrea Regia Leite Hol Mace Heronilde</v>
      </c>
      <c r="C31" s="5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57">
        <v>0</v>
      </c>
      <c r="J31" s="7">
        <v>0</v>
      </c>
      <c r="K31" s="8">
        <v>0</v>
      </c>
      <c r="L31" s="7">
        <v>0</v>
      </c>
      <c r="M31" s="7">
        <v>0</v>
      </c>
      <c r="N31" s="60" t="s">
        <v>539</v>
      </c>
      <c r="O31" s="7">
        <v>0</v>
      </c>
      <c r="P31" s="60" t="s">
        <v>539</v>
      </c>
      <c r="Q31" s="9">
        <f t="shared" si="0"/>
        <v>0</v>
      </c>
    </row>
    <row r="32" spans="1:17" ht="12.75">
      <c r="A32" s="32" t="str">
        <f>'Dados Cadastrais'!A31</f>
        <v>***.***.***-**</v>
      </c>
      <c r="B32" s="6" t="str">
        <f>'Dados Cadastrais'!B31</f>
        <v>Andreo Aleksandro Nobre Marques</v>
      </c>
      <c r="C32" s="56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57">
        <v>0</v>
      </c>
      <c r="J32" s="7">
        <v>0</v>
      </c>
      <c r="K32" s="8">
        <v>0</v>
      </c>
      <c r="L32" s="7">
        <v>0</v>
      </c>
      <c r="M32" s="7">
        <v>0</v>
      </c>
      <c r="N32" s="60" t="s">
        <v>539</v>
      </c>
      <c r="O32" s="7">
        <v>0</v>
      </c>
      <c r="P32" s="60" t="s">
        <v>539</v>
      </c>
      <c r="Q32" s="9">
        <f t="shared" si="0"/>
        <v>0</v>
      </c>
    </row>
    <row r="33" spans="1:17" ht="12.75">
      <c r="A33" s="32" t="str">
        <f>'Dados Cadastrais'!A32</f>
        <v>***.***.***-**</v>
      </c>
      <c r="B33" s="6" t="str">
        <f>'Dados Cadastrais'!B32</f>
        <v>Andressa Luara Holanda Rosado Fernandes</v>
      </c>
      <c r="C33" s="56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57">
        <v>2681.26</v>
      </c>
      <c r="J33" s="7">
        <v>0</v>
      </c>
      <c r="K33" s="8">
        <v>0</v>
      </c>
      <c r="L33" s="7">
        <v>0</v>
      </c>
      <c r="M33" s="7">
        <v>0</v>
      </c>
      <c r="N33" s="60" t="s">
        <v>539</v>
      </c>
      <c r="O33" s="7">
        <v>0</v>
      </c>
      <c r="P33" s="60" t="s">
        <v>539</v>
      </c>
      <c r="Q33" s="9">
        <f t="shared" si="0"/>
        <v>2681.26</v>
      </c>
    </row>
    <row r="34" spans="1:17" ht="12.75">
      <c r="A34" s="32" t="str">
        <f>'Dados Cadastrais'!A33</f>
        <v>***.***.***-**</v>
      </c>
      <c r="B34" s="6" t="str">
        <f>'Dados Cadastrais'!B33</f>
        <v>Anna Christina Montenegro MedeirosSantos</v>
      </c>
      <c r="C34" s="56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57">
        <v>0</v>
      </c>
      <c r="J34" s="7">
        <v>0</v>
      </c>
      <c r="K34" s="8">
        <v>0</v>
      </c>
      <c r="L34" s="7">
        <v>0</v>
      </c>
      <c r="M34" s="7">
        <v>0</v>
      </c>
      <c r="N34" s="60" t="s">
        <v>539</v>
      </c>
      <c r="O34" s="7">
        <v>0</v>
      </c>
      <c r="P34" s="60" t="s">
        <v>539</v>
      </c>
      <c r="Q34" s="9">
        <f t="shared" si="0"/>
        <v>0</v>
      </c>
    </row>
    <row r="35" spans="1:17" ht="12.75">
      <c r="A35" s="32" t="str">
        <f>'Dados Cadastrais'!A34</f>
        <v>***.***.***-**</v>
      </c>
      <c r="B35" s="6" t="str">
        <f>'Dados Cadastrais'!B34</f>
        <v>Anna Isabel de Moura Cruz</v>
      </c>
      <c r="C35" s="56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57">
        <v>0</v>
      </c>
      <c r="J35" s="7">
        <v>0</v>
      </c>
      <c r="K35" s="8">
        <v>0</v>
      </c>
      <c r="L35" s="7">
        <v>0</v>
      </c>
      <c r="M35" s="7">
        <v>0</v>
      </c>
      <c r="N35" s="60" t="s">
        <v>539</v>
      </c>
      <c r="O35" s="7">
        <v>0</v>
      </c>
      <c r="P35" s="60" t="s">
        <v>539</v>
      </c>
      <c r="Q35" s="9">
        <f t="shared" si="0"/>
        <v>0</v>
      </c>
    </row>
    <row r="36" spans="1:17" ht="12.75">
      <c r="A36" s="32" t="str">
        <f>'Dados Cadastrais'!A35</f>
        <v>***.***.***-**</v>
      </c>
      <c r="B36" s="6" t="str">
        <f>'Dados Cadastrais'!B35</f>
        <v>Antonio Borja de Almeida Junior</v>
      </c>
      <c r="C36" s="56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57">
        <v>2681.26</v>
      </c>
      <c r="J36" s="7">
        <v>0</v>
      </c>
      <c r="K36" s="8">
        <v>0</v>
      </c>
      <c r="L36" s="7">
        <v>0</v>
      </c>
      <c r="M36" s="7">
        <v>0</v>
      </c>
      <c r="N36" s="60" t="s">
        <v>539</v>
      </c>
      <c r="O36" s="7">
        <v>0</v>
      </c>
      <c r="P36" s="60" t="s">
        <v>539</v>
      </c>
      <c r="Q36" s="9">
        <f t="shared" si="0"/>
        <v>2681.26</v>
      </c>
    </row>
    <row r="37" spans="1:17" ht="12.75">
      <c r="A37" s="32" t="str">
        <f>'Dados Cadastrais'!A36</f>
        <v>***.***.***-**</v>
      </c>
      <c r="B37" s="6" t="str">
        <f>'Dados Cadastrais'!B36</f>
        <v>Arklenya Xeilha Souza da Silva Pereira</v>
      </c>
      <c r="C37" s="56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57">
        <v>0</v>
      </c>
      <c r="J37" s="7">
        <v>0</v>
      </c>
      <c r="K37" s="8">
        <v>0</v>
      </c>
      <c r="L37" s="7">
        <v>0</v>
      </c>
      <c r="M37" s="7">
        <v>0</v>
      </c>
      <c r="N37" s="60" t="s">
        <v>539</v>
      </c>
      <c r="O37" s="7">
        <v>0</v>
      </c>
      <c r="P37" s="60" t="s">
        <v>539</v>
      </c>
      <c r="Q37" s="9">
        <f t="shared" si="0"/>
        <v>0</v>
      </c>
    </row>
    <row r="38" spans="1:17" ht="12.75">
      <c r="A38" s="32" t="str">
        <f>'Dados Cadastrais'!A37</f>
        <v>***.***.***-**</v>
      </c>
      <c r="B38" s="6" t="str">
        <f>'Dados Cadastrais'!B37</f>
        <v>Arthur Bernardo Maia do Nascimento</v>
      </c>
      <c r="C38" s="56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57">
        <v>1306.26</v>
      </c>
      <c r="J38" s="7">
        <v>0</v>
      </c>
      <c r="K38" s="8">
        <v>0</v>
      </c>
      <c r="L38" s="7">
        <v>0</v>
      </c>
      <c r="M38" s="7">
        <v>0</v>
      </c>
      <c r="N38" s="60" t="s">
        <v>539</v>
      </c>
      <c r="O38" s="7">
        <v>0</v>
      </c>
      <c r="P38" s="60" t="s">
        <v>539</v>
      </c>
      <c r="Q38" s="9">
        <f t="shared" si="0"/>
        <v>1306.26</v>
      </c>
    </row>
    <row r="39" spans="1:17" ht="12.75">
      <c r="A39" s="32" t="str">
        <f>'Dados Cadastrais'!A38</f>
        <v>***.***.***-**</v>
      </c>
      <c r="B39" s="6" t="str">
        <f>'Dados Cadastrais'!B38</f>
        <v>Artur Cortez Bonifacio</v>
      </c>
      <c r="C39" s="56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57">
        <v>0</v>
      </c>
      <c r="J39" s="7">
        <v>0</v>
      </c>
      <c r="K39" s="8">
        <v>0</v>
      </c>
      <c r="L39" s="7">
        <v>0</v>
      </c>
      <c r="M39" s="7">
        <v>0</v>
      </c>
      <c r="N39" s="60" t="s">
        <v>539</v>
      </c>
      <c r="O39" s="7">
        <v>0</v>
      </c>
      <c r="P39" s="60" t="s">
        <v>539</v>
      </c>
      <c r="Q39" s="9">
        <f t="shared" si="0"/>
        <v>0</v>
      </c>
    </row>
    <row r="40" spans="1:17" ht="12.75">
      <c r="A40" s="32" t="str">
        <f>'Dados Cadastrais'!A39</f>
        <v>***.***.***-**</v>
      </c>
      <c r="B40" s="6" t="str">
        <f>'Dados Cadastrais'!B39</f>
        <v>Azevedo Hamilton Cartaxo</v>
      </c>
      <c r="C40" s="56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57">
        <v>0</v>
      </c>
      <c r="J40" s="7">
        <v>0</v>
      </c>
      <c r="K40" s="8">
        <v>0</v>
      </c>
      <c r="L40" s="7">
        <v>0</v>
      </c>
      <c r="M40" s="7">
        <v>0</v>
      </c>
      <c r="N40" s="60" t="s">
        <v>539</v>
      </c>
      <c r="O40" s="7">
        <v>0</v>
      </c>
      <c r="P40" s="60" t="s">
        <v>539</v>
      </c>
      <c r="Q40" s="9">
        <f t="shared" si="0"/>
        <v>0</v>
      </c>
    </row>
    <row r="41" spans="1:17" ht="12.75">
      <c r="A41" s="32" t="str">
        <f>'Dados Cadastrais'!A40</f>
        <v>***.***.***-**</v>
      </c>
      <c r="B41" s="6" t="str">
        <f>'Dados Cadastrais'!B40</f>
        <v>Berenice Capuxu de Araujo Roque</v>
      </c>
      <c r="C41" s="56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57">
        <v>0</v>
      </c>
      <c r="J41" s="7">
        <v>0</v>
      </c>
      <c r="K41" s="8">
        <v>0</v>
      </c>
      <c r="L41" s="7">
        <v>0</v>
      </c>
      <c r="M41" s="7">
        <v>0</v>
      </c>
      <c r="N41" s="60" t="s">
        <v>539</v>
      </c>
      <c r="O41" s="7">
        <v>0</v>
      </c>
      <c r="P41" s="60" t="s">
        <v>539</v>
      </c>
      <c r="Q41" s="9">
        <f t="shared" si="0"/>
        <v>0</v>
      </c>
    </row>
    <row r="42" spans="1:17" ht="12.75">
      <c r="A42" s="32" t="str">
        <f>'Dados Cadastrais'!A41</f>
        <v>***.***.***-**</v>
      </c>
      <c r="B42" s="6" t="str">
        <f>'Dados Cadastrais'!B41</f>
        <v>Breno Valerio Fausto de Medeiros</v>
      </c>
      <c r="C42" s="5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57">
        <v>0</v>
      </c>
      <c r="J42" s="7">
        <v>0</v>
      </c>
      <c r="K42" s="8">
        <v>0</v>
      </c>
      <c r="L42" s="7">
        <v>0</v>
      </c>
      <c r="M42" s="7">
        <v>0</v>
      </c>
      <c r="N42" s="60" t="s">
        <v>539</v>
      </c>
      <c r="O42" s="7">
        <v>0</v>
      </c>
      <c r="P42" s="60" t="s">
        <v>539</v>
      </c>
      <c r="Q42" s="9">
        <f t="shared" si="0"/>
        <v>0</v>
      </c>
    </row>
    <row r="43" spans="1:17" ht="12.75">
      <c r="A43" s="32" t="str">
        <f>'Dados Cadastrais'!A42</f>
        <v>***.***.***-**</v>
      </c>
      <c r="B43" s="6" t="str">
        <f>'Dados Cadastrais'!B42</f>
        <v>Bruno Lacerda Bezerra Fernandes</v>
      </c>
      <c r="C43" s="56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57">
        <v>0</v>
      </c>
      <c r="J43" s="7">
        <v>0</v>
      </c>
      <c r="K43" s="79">
        <v>385.97</v>
      </c>
      <c r="L43" s="7">
        <v>0</v>
      </c>
      <c r="M43" s="7">
        <v>0</v>
      </c>
      <c r="N43" s="60" t="s">
        <v>539</v>
      </c>
      <c r="O43" s="7">
        <v>0</v>
      </c>
      <c r="P43" s="60" t="s">
        <v>539</v>
      </c>
      <c r="Q43" s="9">
        <f t="shared" si="0"/>
        <v>385.97</v>
      </c>
    </row>
    <row r="44" spans="1:17" ht="12.75">
      <c r="A44" s="32" t="str">
        <f>'Dados Cadastrais'!A43</f>
        <v>***.***.***-**</v>
      </c>
      <c r="B44" s="6" t="str">
        <f>'Dados Cadastrais'!B43</f>
        <v>Bruno Montenegro Ribeiro Dantas</v>
      </c>
      <c r="C44" s="56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57">
        <v>1306.26</v>
      </c>
      <c r="J44" s="7">
        <v>0</v>
      </c>
      <c r="K44" s="8">
        <v>0</v>
      </c>
      <c r="L44" s="7">
        <v>0</v>
      </c>
      <c r="M44" s="7">
        <v>0</v>
      </c>
      <c r="N44" s="60" t="s">
        <v>539</v>
      </c>
      <c r="O44" s="7">
        <v>0</v>
      </c>
      <c r="P44" s="60" t="s">
        <v>539</v>
      </c>
      <c r="Q44" s="9">
        <f t="shared" si="0"/>
        <v>1306.26</v>
      </c>
    </row>
    <row r="45" spans="1:17" ht="12.75">
      <c r="A45" s="32" t="str">
        <f>'Dados Cadastrais'!A44</f>
        <v>***.***.***-**</v>
      </c>
      <c r="B45" s="6" t="str">
        <f>'Dados Cadastrais'!B44</f>
        <v>Carla Virginia Portela da Silva Araújo </v>
      </c>
      <c r="C45" s="56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57">
        <v>0</v>
      </c>
      <c r="J45" s="7">
        <v>0</v>
      </c>
      <c r="K45" s="8">
        <v>0</v>
      </c>
      <c r="L45" s="7">
        <v>0</v>
      </c>
      <c r="M45" s="7">
        <v>0</v>
      </c>
      <c r="N45" s="60" t="s">
        <v>539</v>
      </c>
      <c r="O45" s="7">
        <v>0</v>
      </c>
      <c r="P45" s="60" t="s">
        <v>539</v>
      </c>
      <c r="Q45" s="9">
        <f t="shared" si="0"/>
        <v>0</v>
      </c>
    </row>
    <row r="46" spans="1:17" ht="12.75">
      <c r="A46" s="32" t="str">
        <f>'Dados Cadastrais'!A45</f>
        <v>***.***.***-**</v>
      </c>
      <c r="B46" s="6" t="str">
        <f>'Dados Cadastrais'!B45</f>
        <v>Carmen Veronica Calafange</v>
      </c>
      <c r="C46" s="56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57">
        <v>0</v>
      </c>
      <c r="J46" s="7">
        <v>0</v>
      </c>
      <c r="K46" s="8">
        <v>0</v>
      </c>
      <c r="L46" s="7">
        <v>0</v>
      </c>
      <c r="M46" s="7">
        <v>0</v>
      </c>
      <c r="N46" s="60" t="s">
        <v>539</v>
      </c>
      <c r="O46" s="7">
        <v>0</v>
      </c>
      <c r="P46" s="60" t="s">
        <v>539</v>
      </c>
      <c r="Q46" s="9">
        <f t="shared" si="0"/>
        <v>0</v>
      </c>
    </row>
    <row r="47" spans="1:17" ht="12.75">
      <c r="A47" s="32" t="str">
        <f>'Dados Cadastrais'!A46</f>
        <v>***.***.***-**</v>
      </c>
      <c r="B47" s="6" t="str">
        <f>'Dados Cadastrais'!B46</f>
        <v>Cicero Martins de Macedo Filho</v>
      </c>
      <c r="C47" s="56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57">
        <v>0</v>
      </c>
      <c r="J47" s="7">
        <v>0</v>
      </c>
      <c r="K47" s="8">
        <v>0</v>
      </c>
      <c r="L47" s="7">
        <v>0</v>
      </c>
      <c r="M47" s="7">
        <v>0</v>
      </c>
      <c r="N47" s="60" t="s">
        <v>539</v>
      </c>
      <c r="O47" s="7">
        <v>0</v>
      </c>
      <c r="P47" s="60" t="s">
        <v>539</v>
      </c>
      <c r="Q47" s="9">
        <f t="shared" si="0"/>
        <v>0</v>
      </c>
    </row>
    <row r="48" spans="1:17" ht="12.75">
      <c r="A48" s="32" t="str">
        <f>'Dados Cadastrais'!A47</f>
        <v>***.***.***-**</v>
      </c>
      <c r="B48" s="6" t="str">
        <f>'Dados Cadastrais'!B47</f>
        <v>Cinthia Cibele Diniz de Medeiros</v>
      </c>
      <c r="C48" s="56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57">
        <v>0</v>
      </c>
      <c r="J48" s="7">
        <v>0</v>
      </c>
      <c r="K48" s="8">
        <v>0</v>
      </c>
      <c r="L48" s="7">
        <v>0</v>
      </c>
      <c r="M48" s="7">
        <v>0</v>
      </c>
      <c r="N48" s="60" t="s">
        <v>539</v>
      </c>
      <c r="O48" s="7">
        <v>0</v>
      </c>
      <c r="P48" s="60" t="s">
        <v>539</v>
      </c>
      <c r="Q48" s="9">
        <f t="shared" si="0"/>
        <v>0</v>
      </c>
    </row>
    <row r="49" spans="1:17" ht="12.75">
      <c r="A49" s="32" t="str">
        <f>'Dados Cadastrais'!A48</f>
        <v>***.***.***-**</v>
      </c>
      <c r="B49" s="6" t="str">
        <f>'Dados Cadastrais'!B48</f>
        <v>Claudio Manoel de Amorim Santos</v>
      </c>
      <c r="C49" s="56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57">
        <v>3300</v>
      </c>
      <c r="J49" s="7">
        <v>0</v>
      </c>
      <c r="K49" s="8">
        <v>0</v>
      </c>
      <c r="L49" s="7">
        <v>0</v>
      </c>
      <c r="M49" s="7">
        <v>0</v>
      </c>
      <c r="N49" s="60" t="s">
        <v>539</v>
      </c>
      <c r="O49" s="7">
        <v>0</v>
      </c>
      <c r="P49" s="60" t="s">
        <v>539</v>
      </c>
      <c r="Q49" s="9">
        <f t="shared" si="0"/>
        <v>3300</v>
      </c>
    </row>
    <row r="50" spans="1:17" ht="12.75">
      <c r="A50" s="32" t="str">
        <f>'Dados Cadastrais'!A49</f>
        <v>***.***.***-**</v>
      </c>
      <c r="B50" s="6" t="str">
        <f>'Dados Cadastrais'!B49</f>
        <v>Claudio Mendes Junior</v>
      </c>
      <c r="C50" s="56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57">
        <v>0</v>
      </c>
      <c r="J50" s="7">
        <v>0</v>
      </c>
      <c r="K50" s="8">
        <v>0</v>
      </c>
      <c r="L50" s="7">
        <v>0</v>
      </c>
      <c r="M50" s="7">
        <v>0</v>
      </c>
      <c r="N50" s="60" t="s">
        <v>539</v>
      </c>
      <c r="O50" s="7">
        <v>0</v>
      </c>
      <c r="P50" s="60" t="s">
        <v>539</v>
      </c>
      <c r="Q50" s="9">
        <f t="shared" si="0"/>
        <v>0</v>
      </c>
    </row>
    <row r="51" spans="1:17" ht="12.75">
      <c r="A51" s="32" t="str">
        <f>'Dados Cadastrais'!A50</f>
        <v>***.***.***-**</v>
      </c>
      <c r="B51" s="6" t="str">
        <f>'Dados Cadastrais'!B50</f>
        <v>Cleanto Alves Pantaleao Filho</v>
      </c>
      <c r="C51" s="56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57">
        <v>0</v>
      </c>
      <c r="J51" s="7">
        <v>0</v>
      </c>
      <c r="K51" s="8">
        <v>0</v>
      </c>
      <c r="L51" s="7">
        <v>0</v>
      </c>
      <c r="M51" s="7">
        <v>0</v>
      </c>
      <c r="N51" s="60" t="s">
        <v>539</v>
      </c>
      <c r="O51" s="7">
        <v>0</v>
      </c>
      <c r="P51" s="60" t="s">
        <v>539</v>
      </c>
      <c r="Q51" s="9">
        <f t="shared" si="0"/>
        <v>0</v>
      </c>
    </row>
    <row r="52" spans="1:17" ht="12.75">
      <c r="A52" s="32" t="str">
        <f>'Dados Cadastrais'!A51</f>
        <v>***.***.***-**</v>
      </c>
      <c r="B52" s="6" t="str">
        <f>'Dados Cadastrais'!B51</f>
        <v>Cleanto Fortunato da Silva</v>
      </c>
      <c r="C52" s="56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57">
        <v>0</v>
      </c>
      <c r="J52" s="7">
        <v>0</v>
      </c>
      <c r="K52" s="8">
        <v>0</v>
      </c>
      <c r="L52" s="7">
        <v>0</v>
      </c>
      <c r="M52" s="7">
        <v>0</v>
      </c>
      <c r="N52" s="60" t="s">
        <v>539</v>
      </c>
      <c r="O52" s="7">
        <v>0</v>
      </c>
      <c r="P52" s="60" t="s">
        <v>539</v>
      </c>
      <c r="Q52" s="9">
        <f t="shared" si="0"/>
        <v>0</v>
      </c>
    </row>
    <row r="53" spans="1:17" ht="12.75">
      <c r="A53" s="32" t="str">
        <f>'Dados Cadastrais'!A52</f>
        <v>***.***.***-**</v>
      </c>
      <c r="B53" s="6" t="str">
        <f>'Dados Cadastrais'!B52</f>
        <v>Cleofas Coelho de Araujo Junior</v>
      </c>
      <c r="C53" s="56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57">
        <v>0</v>
      </c>
      <c r="J53" s="7">
        <v>0</v>
      </c>
      <c r="K53" s="8">
        <v>0</v>
      </c>
      <c r="L53" s="7">
        <v>0</v>
      </c>
      <c r="M53" s="7">
        <v>0</v>
      </c>
      <c r="N53" s="60" t="s">
        <v>539</v>
      </c>
      <c r="O53" s="7">
        <v>0</v>
      </c>
      <c r="P53" s="60" t="s">
        <v>539</v>
      </c>
      <c r="Q53" s="9">
        <f t="shared" si="0"/>
        <v>0</v>
      </c>
    </row>
    <row r="54" spans="1:17" ht="12.75">
      <c r="A54" s="32" t="str">
        <f>'Dados Cadastrais'!A53</f>
        <v>***.***.***-**</v>
      </c>
      <c r="B54" s="6" t="str">
        <f>'Dados Cadastrais'!B53</f>
        <v>Cleudson de Araujo Vale</v>
      </c>
      <c r="C54" s="56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57">
        <v>0</v>
      </c>
      <c r="J54" s="7">
        <v>0</v>
      </c>
      <c r="K54" s="8">
        <v>0</v>
      </c>
      <c r="L54" s="7">
        <v>0</v>
      </c>
      <c r="M54" s="7">
        <v>0</v>
      </c>
      <c r="N54" s="60" t="s">
        <v>539</v>
      </c>
      <c r="O54" s="7">
        <v>0</v>
      </c>
      <c r="P54" s="60" t="s">
        <v>539</v>
      </c>
      <c r="Q54" s="9">
        <f t="shared" si="0"/>
        <v>0</v>
      </c>
    </row>
    <row r="55" spans="1:17" ht="12.75">
      <c r="A55" s="32" t="str">
        <f>'Dados Cadastrais'!A54</f>
        <v>***.***.***-**</v>
      </c>
      <c r="B55" s="6" t="str">
        <f>'Dados Cadastrais'!B54</f>
        <v>Cornelio Alves de Azevedo Neto</v>
      </c>
      <c r="C55" s="56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57">
        <v>0</v>
      </c>
      <c r="J55" s="7">
        <v>0</v>
      </c>
      <c r="K55" s="8">
        <v>0</v>
      </c>
      <c r="L55" s="7">
        <v>0</v>
      </c>
      <c r="M55" s="7">
        <v>0</v>
      </c>
      <c r="N55" s="60" t="s">
        <v>539</v>
      </c>
      <c r="O55" s="7">
        <v>0</v>
      </c>
      <c r="P55" s="60" t="s">
        <v>539</v>
      </c>
      <c r="Q55" s="9">
        <f t="shared" si="0"/>
        <v>0</v>
      </c>
    </row>
    <row r="56" spans="1:17" ht="12.75">
      <c r="A56" s="32" t="str">
        <f>'Dados Cadastrais'!A55</f>
        <v>***.***.***-**</v>
      </c>
      <c r="B56" s="6" t="str">
        <f>'Dados Cadastrais'!B55</f>
        <v>Cristiany Maria de Vasconcelos Batista</v>
      </c>
      <c r="C56" s="56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57">
        <v>0</v>
      </c>
      <c r="J56" s="7">
        <v>0</v>
      </c>
      <c r="K56" s="8">
        <v>0</v>
      </c>
      <c r="L56" s="7">
        <v>0</v>
      </c>
      <c r="M56" s="7">
        <v>0</v>
      </c>
      <c r="N56" s="60" t="s">
        <v>539</v>
      </c>
      <c r="O56" s="7">
        <v>0</v>
      </c>
      <c r="P56" s="60" t="s">
        <v>539</v>
      </c>
      <c r="Q56" s="9">
        <f t="shared" si="0"/>
        <v>0</v>
      </c>
    </row>
    <row r="57" spans="1:17" ht="12.75">
      <c r="A57" s="32" t="str">
        <f>'Dados Cadastrais'!A56</f>
        <v>***.***.***-**</v>
      </c>
      <c r="B57" s="6" t="str">
        <f>'Dados Cadastrais'!B56</f>
        <v>Daniel Augusto Freire de L e C Mauricio</v>
      </c>
      <c r="C57" s="56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57">
        <v>2681.26</v>
      </c>
      <c r="J57" s="7">
        <v>0</v>
      </c>
      <c r="K57" s="8">
        <v>0</v>
      </c>
      <c r="L57" s="7">
        <v>0</v>
      </c>
      <c r="M57" s="7">
        <v>0</v>
      </c>
      <c r="N57" s="60" t="s">
        <v>539</v>
      </c>
      <c r="O57" s="7">
        <v>0</v>
      </c>
      <c r="P57" s="60" t="s">
        <v>539</v>
      </c>
      <c r="Q57" s="9">
        <f t="shared" si="0"/>
        <v>2681.26</v>
      </c>
    </row>
    <row r="58" spans="1:17" ht="12.75">
      <c r="A58" s="32" t="str">
        <f>'Dados Cadastrais'!A57</f>
        <v>***.***.***-**</v>
      </c>
      <c r="B58" s="6" t="str">
        <f>'Dados Cadastrais'!B57</f>
        <v>Daniel Jose Mesquita Monteiro Dias</v>
      </c>
      <c r="C58" s="56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57">
        <v>1306.26</v>
      </c>
      <c r="J58" s="7">
        <v>0</v>
      </c>
      <c r="K58" s="8">
        <v>0</v>
      </c>
      <c r="L58" s="7">
        <v>0</v>
      </c>
      <c r="M58" s="7">
        <v>0</v>
      </c>
      <c r="N58" s="60" t="s">
        <v>539</v>
      </c>
      <c r="O58" s="7">
        <v>0</v>
      </c>
      <c r="P58" s="60" t="s">
        <v>539</v>
      </c>
      <c r="Q58" s="9">
        <f t="shared" si="0"/>
        <v>1306.26</v>
      </c>
    </row>
    <row r="59" spans="1:17" ht="12.75">
      <c r="A59" s="32" t="str">
        <f>'Dados Cadastrais'!A58</f>
        <v>***.***.***-**</v>
      </c>
      <c r="B59" s="6" t="str">
        <f>'Dados Cadastrais'!B58</f>
        <v>Daniela do Nascimento Cosmo</v>
      </c>
      <c r="C59" s="56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57">
        <v>0</v>
      </c>
      <c r="J59" s="7">
        <v>0</v>
      </c>
      <c r="K59" s="8">
        <v>0</v>
      </c>
      <c r="L59" s="7">
        <v>0</v>
      </c>
      <c r="M59" s="7">
        <v>0</v>
      </c>
      <c r="N59" s="60" t="s">
        <v>539</v>
      </c>
      <c r="O59" s="7">
        <v>0</v>
      </c>
      <c r="P59" s="60" t="s">
        <v>539</v>
      </c>
      <c r="Q59" s="9">
        <f t="shared" si="0"/>
        <v>0</v>
      </c>
    </row>
    <row r="60" spans="1:17" ht="12.75">
      <c r="A60" s="32" t="str">
        <f>'Dados Cadastrais'!A59</f>
        <v>***.***.***-**</v>
      </c>
      <c r="B60" s="6" t="str">
        <f>'Dados Cadastrais'!B59</f>
        <v>Daniela Rosado do Amaral Duarte</v>
      </c>
      <c r="C60" s="56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57">
        <v>0</v>
      </c>
      <c r="J60" s="7">
        <v>0</v>
      </c>
      <c r="K60" s="8">
        <v>0</v>
      </c>
      <c r="L60" s="7">
        <v>0</v>
      </c>
      <c r="M60" s="7">
        <v>0</v>
      </c>
      <c r="N60" s="60" t="s">
        <v>539</v>
      </c>
      <c r="O60" s="7">
        <v>0</v>
      </c>
      <c r="P60" s="60" t="s">
        <v>539</v>
      </c>
      <c r="Q60" s="9">
        <f t="shared" si="0"/>
        <v>0</v>
      </c>
    </row>
    <row r="61" spans="1:17" ht="12.75">
      <c r="A61" s="32" t="str">
        <f>'Dados Cadastrais'!A60</f>
        <v>***.***.***-**</v>
      </c>
      <c r="B61" s="6" t="str">
        <f>'Dados Cadastrais'!B60</f>
        <v>Daniella Paraiso Guedes Pereira</v>
      </c>
      <c r="C61" s="56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57">
        <v>0</v>
      </c>
      <c r="J61" s="7">
        <v>0</v>
      </c>
      <c r="K61" s="8">
        <v>0</v>
      </c>
      <c r="L61" s="7">
        <v>0</v>
      </c>
      <c r="M61" s="7">
        <v>0</v>
      </c>
      <c r="N61" s="60" t="s">
        <v>539</v>
      </c>
      <c r="O61" s="7">
        <v>0</v>
      </c>
      <c r="P61" s="60" t="s">
        <v>539</v>
      </c>
      <c r="Q61" s="9">
        <f t="shared" si="0"/>
        <v>0</v>
      </c>
    </row>
    <row r="62" spans="1:17" ht="12.75">
      <c r="A62" s="32" t="str">
        <f>'Dados Cadastrais'!A61</f>
        <v>***.***.***-**</v>
      </c>
      <c r="B62" s="6" t="str">
        <f>'Dados Cadastrais'!B61</f>
        <v>Daniella Simonetti Meira Pires de Araujo</v>
      </c>
      <c r="C62" s="56">
        <v>9166.72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57">
        <v>0</v>
      </c>
      <c r="J62" s="7">
        <v>0</v>
      </c>
      <c r="K62" s="8">
        <v>0</v>
      </c>
      <c r="L62" s="7">
        <v>0</v>
      </c>
      <c r="M62" s="7">
        <v>0</v>
      </c>
      <c r="N62" s="60" t="s">
        <v>539</v>
      </c>
      <c r="O62" s="7">
        <v>0</v>
      </c>
      <c r="P62" s="60" t="s">
        <v>539</v>
      </c>
      <c r="Q62" s="9">
        <f t="shared" si="0"/>
        <v>9166.72</v>
      </c>
    </row>
    <row r="63" spans="1:17" ht="12.75">
      <c r="A63" s="32" t="str">
        <f>'Dados Cadastrais'!A62</f>
        <v>***.***.***-**</v>
      </c>
      <c r="B63" s="6" t="str">
        <f>'Dados Cadastrais'!B62</f>
        <v>Demetrio Demeval Trigueiro do Vale Neto</v>
      </c>
      <c r="C63" s="56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57">
        <v>4128.64</v>
      </c>
      <c r="J63" s="7">
        <v>0</v>
      </c>
      <c r="K63" s="8">
        <v>0</v>
      </c>
      <c r="L63" s="7">
        <v>0</v>
      </c>
      <c r="M63" s="7">
        <v>0</v>
      </c>
      <c r="N63" s="60" t="s">
        <v>539</v>
      </c>
      <c r="O63" s="7">
        <v>0</v>
      </c>
      <c r="P63" s="60" t="s">
        <v>539</v>
      </c>
      <c r="Q63" s="9">
        <f t="shared" si="0"/>
        <v>4128.64</v>
      </c>
    </row>
    <row r="64" spans="1:17" ht="12.75">
      <c r="A64" s="32" t="str">
        <f>'Dados Cadastrais'!A63</f>
        <v>***.***.***-**</v>
      </c>
      <c r="B64" s="6" t="str">
        <f>'Dados Cadastrais'!B63</f>
        <v>Denise Lea Sacramento Aquino</v>
      </c>
      <c r="C64" s="56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57">
        <v>0</v>
      </c>
      <c r="J64" s="7">
        <v>0</v>
      </c>
      <c r="K64" s="8">
        <v>0</v>
      </c>
      <c r="L64" s="7">
        <v>0</v>
      </c>
      <c r="M64" s="7">
        <v>0</v>
      </c>
      <c r="N64" s="60" t="s">
        <v>539</v>
      </c>
      <c r="O64" s="7">
        <v>0</v>
      </c>
      <c r="P64" s="60" t="s">
        <v>539</v>
      </c>
      <c r="Q64" s="9">
        <f t="shared" si="0"/>
        <v>0</v>
      </c>
    </row>
    <row r="65" spans="1:17" ht="12.75">
      <c r="A65" s="32" t="str">
        <f>'Dados Cadastrais'!A64</f>
        <v>***.***.***-**</v>
      </c>
      <c r="B65" s="6" t="str">
        <f>'Dados Cadastrais'!B64</f>
        <v>Deonita Antuzia de S Antunes Fernandes</v>
      </c>
      <c r="C65" s="56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57">
        <v>1306.26</v>
      </c>
      <c r="J65" s="7">
        <v>0</v>
      </c>
      <c r="K65" s="8">
        <v>0</v>
      </c>
      <c r="L65" s="7">
        <v>0</v>
      </c>
      <c r="M65" s="7">
        <v>0</v>
      </c>
      <c r="N65" s="60" t="s">
        <v>539</v>
      </c>
      <c r="O65" s="7">
        <v>0</v>
      </c>
      <c r="P65" s="60" t="s">
        <v>539</v>
      </c>
      <c r="Q65" s="9">
        <f t="shared" si="0"/>
        <v>1306.26</v>
      </c>
    </row>
    <row r="66" spans="1:17" ht="12.75">
      <c r="A66" s="32" t="str">
        <f>'Dados Cadastrais'!A65</f>
        <v>***.***.***-**</v>
      </c>
      <c r="B66" s="6" t="str">
        <f>'Dados Cadastrais'!B65</f>
        <v>Deyvis de Oliveira Marques</v>
      </c>
      <c r="C66" s="56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57">
        <v>0</v>
      </c>
      <c r="J66" s="7">
        <v>0</v>
      </c>
      <c r="K66" s="8">
        <v>0</v>
      </c>
      <c r="L66" s="7">
        <v>0</v>
      </c>
      <c r="M66" s="7">
        <v>0</v>
      </c>
      <c r="N66" s="60" t="s">
        <v>539</v>
      </c>
      <c r="O66" s="7">
        <v>0</v>
      </c>
      <c r="P66" s="60" t="s">
        <v>539</v>
      </c>
      <c r="Q66" s="9">
        <f t="shared" si="0"/>
        <v>0</v>
      </c>
    </row>
    <row r="67" spans="1:17" ht="12.75">
      <c r="A67" s="32" t="str">
        <f>'Dados Cadastrais'!A66</f>
        <v>***.***.***-**</v>
      </c>
      <c r="B67" s="6" t="str">
        <f>'Dados Cadastrais'!B66</f>
        <v>Diego Costa Pinto Dantas</v>
      </c>
      <c r="C67" s="56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57">
        <v>1306.26</v>
      </c>
      <c r="J67" s="7">
        <v>0</v>
      </c>
      <c r="K67" s="8">
        <v>0</v>
      </c>
      <c r="L67" s="7">
        <v>0</v>
      </c>
      <c r="M67" s="7">
        <v>0</v>
      </c>
      <c r="N67" s="60" t="s">
        <v>539</v>
      </c>
      <c r="O67" s="7">
        <v>0</v>
      </c>
      <c r="P67" s="60" t="s">
        <v>539</v>
      </c>
      <c r="Q67" s="9">
        <f t="shared" si="0"/>
        <v>1306.26</v>
      </c>
    </row>
    <row r="68" spans="1:17" ht="12.75">
      <c r="A68" s="32" t="str">
        <f>'Dados Cadastrais'!A67</f>
        <v>***.***.***-**</v>
      </c>
      <c r="B68" s="6" t="str">
        <f>'Dados Cadastrais'!B67</f>
        <v>Diego de Almeida Cabral</v>
      </c>
      <c r="C68" s="56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57">
        <v>0</v>
      </c>
      <c r="J68" s="7">
        <v>0</v>
      </c>
      <c r="K68" s="8">
        <v>0</v>
      </c>
      <c r="L68" s="7">
        <v>0</v>
      </c>
      <c r="M68" s="7">
        <v>0</v>
      </c>
      <c r="N68" s="60" t="s">
        <v>539</v>
      </c>
      <c r="O68" s="7">
        <v>0</v>
      </c>
      <c r="P68" s="60" t="s">
        <v>539</v>
      </c>
      <c r="Q68" s="9">
        <f t="shared" si="0"/>
        <v>0</v>
      </c>
    </row>
    <row r="69" spans="1:17" ht="12.75">
      <c r="A69" s="32" t="str">
        <f>'Dados Cadastrais'!A68</f>
        <v>***.***.***-**</v>
      </c>
      <c r="B69" s="6" t="str">
        <f>'Dados Cadastrais'!B68</f>
        <v>Dilermando Mota Pereira</v>
      </c>
      <c r="C69" s="56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57">
        <v>0</v>
      </c>
      <c r="J69" s="7">
        <v>0</v>
      </c>
      <c r="K69" s="8">
        <v>0</v>
      </c>
      <c r="L69" s="7">
        <v>0</v>
      </c>
      <c r="M69" s="7">
        <v>0</v>
      </c>
      <c r="N69" s="60" t="s">
        <v>539</v>
      </c>
      <c r="O69" s="7">
        <v>0</v>
      </c>
      <c r="P69" s="60" t="s">
        <v>539</v>
      </c>
      <c r="Q69" s="9">
        <f t="shared" si="0"/>
        <v>0</v>
      </c>
    </row>
    <row r="70" spans="1:17" ht="12.75">
      <c r="A70" s="32" t="str">
        <f>'Dados Cadastrais'!A69</f>
        <v>***.***.***-**</v>
      </c>
      <c r="B70" s="6" t="str">
        <f>'Dados Cadastrais'!B69</f>
        <v>Divone Maria Pinheiro</v>
      </c>
      <c r="C70" s="56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57">
        <v>0</v>
      </c>
      <c r="J70" s="7">
        <v>0</v>
      </c>
      <c r="K70" s="8">
        <v>0</v>
      </c>
      <c r="L70" s="7">
        <v>0</v>
      </c>
      <c r="M70" s="7">
        <v>0</v>
      </c>
      <c r="N70" s="60" t="s">
        <v>539</v>
      </c>
      <c r="O70" s="7">
        <v>0</v>
      </c>
      <c r="P70" s="60" t="s">
        <v>539</v>
      </c>
      <c r="Q70" s="9">
        <f aca="true" t="shared" si="1" ref="Q70:Q125">SUM(C70:M70,O70)</f>
        <v>0</v>
      </c>
    </row>
    <row r="71" spans="1:17" ht="12.75">
      <c r="A71" s="32" t="str">
        <f>'Dados Cadastrais'!A70</f>
        <v>***.***.***-**</v>
      </c>
      <c r="B71" s="6" t="str">
        <f>'Dados Cadastrais'!B70</f>
        <v>Ederson Solano Batista de Morais</v>
      </c>
      <c r="C71" s="56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57">
        <v>0</v>
      </c>
      <c r="J71" s="7">
        <v>0</v>
      </c>
      <c r="K71" s="8">
        <v>0</v>
      </c>
      <c r="L71" s="7">
        <v>0</v>
      </c>
      <c r="M71" s="7">
        <v>0</v>
      </c>
      <c r="N71" s="60" t="s">
        <v>539</v>
      </c>
      <c r="O71" s="7">
        <v>0</v>
      </c>
      <c r="P71" s="60" t="s">
        <v>539</v>
      </c>
      <c r="Q71" s="9">
        <f t="shared" si="1"/>
        <v>0</v>
      </c>
    </row>
    <row r="72" spans="1:17" ht="12.75">
      <c r="A72" s="32" t="str">
        <f>'Dados Cadastrais'!A71</f>
        <v>***.***.***-**</v>
      </c>
      <c r="B72" s="6" t="str">
        <f>'Dados Cadastrais'!B71</f>
        <v>Edilson Chaves de Freitas</v>
      </c>
      <c r="C72" s="56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57">
        <v>4128.64</v>
      </c>
      <c r="J72" s="7">
        <v>0</v>
      </c>
      <c r="K72" s="8">
        <v>0</v>
      </c>
      <c r="L72" s="7">
        <v>0</v>
      </c>
      <c r="M72" s="7">
        <v>0</v>
      </c>
      <c r="N72" s="60" t="s">
        <v>539</v>
      </c>
      <c r="O72" s="7">
        <v>0</v>
      </c>
      <c r="P72" s="60" t="s">
        <v>539</v>
      </c>
      <c r="Q72" s="9">
        <f t="shared" si="1"/>
        <v>4128.64</v>
      </c>
    </row>
    <row r="73" spans="1:17" ht="12.75">
      <c r="A73" s="32" t="str">
        <f>'Dados Cadastrais'!A72</f>
        <v>***.***.***-**</v>
      </c>
      <c r="B73" s="6" t="str">
        <f>'Dados Cadastrais'!B72</f>
        <v>Edino Jales de Almeida Junior</v>
      </c>
      <c r="C73" s="56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57">
        <v>0</v>
      </c>
      <c r="J73" s="7">
        <v>0</v>
      </c>
      <c r="K73" s="8">
        <v>0</v>
      </c>
      <c r="L73" s="7">
        <v>0</v>
      </c>
      <c r="M73" s="7">
        <v>0</v>
      </c>
      <c r="N73" s="60" t="s">
        <v>539</v>
      </c>
      <c r="O73" s="7">
        <v>0</v>
      </c>
      <c r="P73" s="60" t="s">
        <v>539</v>
      </c>
      <c r="Q73" s="9">
        <f t="shared" si="1"/>
        <v>0</v>
      </c>
    </row>
    <row r="74" spans="1:17" ht="12.75">
      <c r="A74" s="32" t="str">
        <f>'Dados Cadastrais'!A73</f>
        <v>***.***.***-**</v>
      </c>
      <c r="B74" s="6" t="str">
        <f>'Dados Cadastrais'!B73</f>
        <v>Eduardo Bezerra de Medeiros Pinheiro</v>
      </c>
      <c r="C74" s="56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57">
        <v>0</v>
      </c>
      <c r="J74" s="7">
        <v>0</v>
      </c>
      <c r="K74" s="8">
        <v>0</v>
      </c>
      <c r="L74" s="7">
        <v>0</v>
      </c>
      <c r="M74" s="7">
        <v>0</v>
      </c>
      <c r="N74" s="60" t="s">
        <v>539</v>
      </c>
      <c r="O74" s="7">
        <v>0</v>
      </c>
      <c r="P74" s="60" t="s">
        <v>539</v>
      </c>
      <c r="Q74" s="9">
        <f t="shared" si="1"/>
        <v>0</v>
      </c>
    </row>
    <row r="75" spans="1:17" ht="12.75">
      <c r="A75" s="32" t="str">
        <f>'Dados Cadastrais'!A74</f>
        <v>***.***.***-**</v>
      </c>
      <c r="B75" s="6" t="str">
        <f>'Dados Cadastrais'!B74</f>
        <v>Eduardo Neri Negreiros</v>
      </c>
      <c r="C75" s="56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57">
        <v>2681.26</v>
      </c>
      <c r="J75" s="7">
        <v>0</v>
      </c>
      <c r="K75" s="8">
        <v>0</v>
      </c>
      <c r="L75" s="7">
        <v>0</v>
      </c>
      <c r="M75" s="7">
        <v>0</v>
      </c>
      <c r="N75" s="60" t="s">
        <v>539</v>
      </c>
      <c r="O75" s="7">
        <v>0</v>
      </c>
      <c r="P75" s="60" t="s">
        <v>539</v>
      </c>
      <c r="Q75" s="9">
        <f t="shared" si="1"/>
        <v>2681.26</v>
      </c>
    </row>
    <row r="76" spans="1:17" ht="12.75">
      <c r="A76" s="32" t="str">
        <f>'Dados Cadastrais'!A75</f>
        <v>***.***.***-**</v>
      </c>
      <c r="B76" s="6" t="str">
        <f>'Dados Cadastrais'!B75</f>
        <v>Elane Palmeira de Souza</v>
      </c>
      <c r="C76" s="56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57">
        <v>0</v>
      </c>
      <c r="J76" s="7">
        <v>0</v>
      </c>
      <c r="K76" s="8">
        <v>0</v>
      </c>
      <c r="L76" s="7">
        <v>0</v>
      </c>
      <c r="M76" s="7">
        <v>0</v>
      </c>
      <c r="N76" s="60" t="s">
        <v>539</v>
      </c>
      <c r="O76" s="7">
        <v>0</v>
      </c>
      <c r="P76" s="60" t="s">
        <v>539</v>
      </c>
      <c r="Q76" s="9">
        <f t="shared" si="1"/>
        <v>0</v>
      </c>
    </row>
    <row r="77" spans="1:17" ht="12.75">
      <c r="A77" s="32" t="str">
        <f>'Dados Cadastrais'!A76</f>
        <v>***.***.***-**</v>
      </c>
      <c r="B77" s="6" t="str">
        <f>'Dados Cadastrais'!B76</f>
        <v>Eliana Alves Marinho</v>
      </c>
      <c r="C77" s="56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57">
        <v>0</v>
      </c>
      <c r="J77" s="7">
        <v>0</v>
      </c>
      <c r="K77" s="8">
        <v>0</v>
      </c>
      <c r="L77" s="7">
        <v>0</v>
      </c>
      <c r="M77" s="7">
        <v>0</v>
      </c>
      <c r="N77" s="60" t="s">
        <v>539</v>
      </c>
      <c r="O77" s="7">
        <v>0</v>
      </c>
      <c r="P77" s="60" t="s">
        <v>539</v>
      </c>
      <c r="Q77" s="9">
        <f t="shared" si="1"/>
        <v>0</v>
      </c>
    </row>
    <row r="78" spans="1:17" ht="12.75">
      <c r="A78" s="32" t="str">
        <f>'Dados Cadastrais'!A77</f>
        <v>***.***.***-**</v>
      </c>
      <c r="B78" s="6" t="str">
        <f>'Dados Cadastrais'!B77</f>
        <v>Emanuel Telino Monteiro</v>
      </c>
      <c r="C78" s="56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57">
        <v>4128.64</v>
      </c>
      <c r="J78" s="7">
        <v>0</v>
      </c>
      <c r="K78" s="8">
        <v>0</v>
      </c>
      <c r="L78" s="7">
        <v>0</v>
      </c>
      <c r="M78" s="7">
        <v>0</v>
      </c>
      <c r="N78" s="60" t="s">
        <v>539</v>
      </c>
      <c r="O78" s="7">
        <v>0</v>
      </c>
      <c r="P78" s="60" t="s">
        <v>539</v>
      </c>
      <c r="Q78" s="9">
        <f t="shared" si="1"/>
        <v>4128.64</v>
      </c>
    </row>
    <row r="79" spans="1:17" ht="12.75">
      <c r="A79" s="32" t="str">
        <f>'Dados Cadastrais'!A78</f>
        <v>***.***.***-**</v>
      </c>
      <c r="B79" s="6" t="str">
        <f>'Dados Cadastrais'!B78</f>
        <v>Emanuella Cristina Pereira Fernandes</v>
      </c>
      <c r="C79" s="56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57">
        <v>0</v>
      </c>
      <c r="J79" s="7">
        <v>0</v>
      </c>
      <c r="K79" s="8">
        <v>0</v>
      </c>
      <c r="L79" s="7">
        <v>0</v>
      </c>
      <c r="M79" s="7">
        <v>0</v>
      </c>
      <c r="N79" s="60" t="s">
        <v>539</v>
      </c>
      <c r="O79" s="7">
        <v>0</v>
      </c>
      <c r="P79" s="60" t="s">
        <v>539</v>
      </c>
      <c r="Q79" s="9">
        <f t="shared" si="1"/>
        <v>0</v>
      </c>
    </row>
    <row r="80" spans="1:17" ht="12.75">
      <c r="A80" s="32" t="str">
        <f>'Dados Cadastrais'!A79</f>
        <v>***.***.***-**</v>
      </c>
      <c r="B80" s="6" t="str">
        <f>'Dados Cadastrais'!B79</f>
        <v>Erika de Paiva Duarte Tinoco</v>
      </c>
      <c r="C80" s="56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57">
        <v>0</v>
      </c>
      <c r="J80" s="7">
        <v>0</v>
      </c>
      <c r="K80" s="8">
        <v>0</v>
      </c>
      <c r="L80" s="7">
        <v>0</v>
      </c>
      <c r="M80" s="7">
        <v>0</v>
      </c>
      <c r="N80" s="60" t="s">
        <v>539</v>
      </c>
      <c r="O80" s="7">
        <v>0</v>
      </c>
      <c r="P80" s="60" t="s">
        <v>539</v>
      </c>
      <c r="Q80" s="9">
        <f t="shared" si="1"/>
        <v>0</v>
      </c>
    </row>
    <row r="81" spans="1:17" ht="12.75">
      <c r="A81" s="32" t="str">
        <f>'Dados Cadastrais'!A80</f>
        <v>***.***.***-**</v>
      </c>
      <c r="B81" s="6" t="str">
        <f>'Dados Cadastrais'!B80</f>
        <v>Erika Souza Correa Oliveira</v>
      </c>
      <c r="C81" s="56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57">
        <v>2681.26</v>
      </c>
      <c r="J81" s="7">
        <v>0</v>
      </c>
      <c r="K81" s="8">
        <v>0</v>
      </c>
      <c r="L81" s="7">
        <v>0</v>
      </c>
      <c r="M81" s="7">
        <v>0</v>
      </c>
      <c r="N81" s="60" t="s">
        <v>539</v>
      </c>
      <c r="O81" s="7">
        <v>0</v>
      </c>
      <c r="P81" s="60" t="s">
        <v>539</v>
      </c>
      <c r="Q81" s="9">
        <f t="shared" si="1"/>
        <v>2681.26</v>
      </c>
    </row>
    <row r="82" spans="1:17" ht="12.75">
      <c r="A82" s="32" t="str">
        <f>'Dados Cadastrais'!A81</f>
        <v>***.***.***-**</v>
      </c>
      <c r="B82" s="6" t="str">
        <f>'Dados Cadastrais'!B81</f>
        <v>Eustaquio Jose Freire de Farias</v>
      </c>
      <c r="C82" s="56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57">
        <v>0</v>
      </c>
      <c r="J82" s="7">
        <v>0</v>
      </c>
      <c r="K82" s="8">
        <v>0</v>
      </c>
      <c r="L82" s="7">
        <v>0</v>
      </c>
      <c r="M82" s="7">
        <v>0</v>
      </c>
      <c r="N82" s="60" t="s">
        <v>539</v>
      </c>
      <c r="O82" s="7">
        <v>0</v>
      </c>
      <c r="P82" s="60" t="s">
        <v>539</v>
      </c>
      <c r="Q82" s="9">
        <f t="shared" si="1"/>
        <v>0</v>
      </c>
    </row>
    <row r="83" spans="1:17" ht="12.75">
      <c r="A83" s="32" t="str">
        <f>'Dados Cadastrais'!A82</f>
        <v>***.***.***-**</v>
      </c>
      <c r="B83" s="6" t="str">
        <f>'Dados Cadastrais'!B82</f>
        <v>Evaldo Dantas Segundo</v>
      </c>
      <c r="C83" s="56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57">
        <v>1306.26</v>
      </c>
      <c r="J83" s="7">
        <v>0</v>
      </c>
      <c r="K83" s="8">
        <v>0</v>
      </c>
      <c r="L83" s="7">
        <v>0</v>
      </c>
      <c r="M83" s="7">
        <v>0</v>
      </c>
      <c r="N83" s="60" t="s">
        <v>539</v>
      </c>
      <c r="O83" s="7">
        <v>0</v>
      </c>
      <c r="P83" s="60" t="s">
        <v>539</v>
      </c>
      <c r="Q83" s="9">
        <f t="shared" si="1"/>
        <v>1306.26</v>
      </c>
    </row>
    <row r="84" spans="1:17" ht="12.75">
      <c r="A84" s="32" t="str">
        <f>'Dados Cadastrais'!A83</f>
        <v>***.***.***-**</v>
      </c>
      <c r="B84" s="6" t="str">
        <f>'Dados Cadastrais'!B83</f>
        <v>Eveline Guedes Lima </v>
      </c>
      <c r="C84" s="56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57">
        <v>0</v>
      </c>
      <c r="J84" s="7">
        <v>0</v>
      </c>
      <c r="K84" s="8">
        <v>0</v>
      </c>
      <c r="L84" s="7">
        <v>0</v>
      </c>
      <c r="M84" s="7">
        <v>0</v>
      </c>
      <c r="N84" s="60" t="s">
        <v>539</v>
      </c>
      <c r="O84" s="7">
        <v>0</v>
      </c>
      <c r="P84" s="60" t="s">
        <v>539</v>
      </c>
      <c r="Q84" s="9">
        <f t="shared" si="1"/>
        <v>0</v>
      </c>
    </row>
    <row r="85" spans="1:17" ht="12.75">
      <c r="A85" s="32" t="str">
        <f>'Dados Cadastrais'!A84</f>
        <v>***.***.***-**</v>
      </c>
      <c r="B85" s="6" t="str">
        <f>'Dados Cadastrais'!B84</f>
        <v>Everton Amaral de Araujo</v>
      </c>
      <c r="C85" s="56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57">
        <v>1523.56</v>
      </c>
      <c r="J85" s="7">
        <v>0</v>
      </c>
      <c r="K85" s="8">
        <v>0</v>
      </c>
      <c r="L85" s="7">
        <v>0</v>
      </c>
      <c r="M85" s="7">
        <v>0</v>
      </c>
      <c r="N85" s="60" t="s">
        <v>539</v>
      </c>
      <c r="O85" s="7">
        <v>0</v>
      </c>
      <c r="P85" s="60" t="s">
        <v>539</v>
      </c>
      <c r="Q85" s="9">
        <f t="shared" si="1"/>
        <v>1523.56</v>
      </c>
    </row>
    <row r="86" spans="1:17" ht="12.75">
      <c r="A86" s="32" t="str">
        <f>'Dados Cadastrais'!A85</f>
        <v>***.***.***-**</v>
      </c>
      <c r="B86" s="6" t="str">
        <f>'Dados Cadastrais'!B85</f>
        <v>Expedito Ferreira de Souza</v>
      </c>
      <c r="C86" s="56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57">
        <v>3850</v>
      </c>
      <c r="J86" s="7">
        <v>0</v>
      </c>
      <c r="K86" s="8">
        <v>0</v>
      </c>
      <c r="L86" s="7">
        <v>0</v>
      </c>
      <c r="M86" s="7">
        <v>0</v>
      </c>
      <c r="N86" s="60" t="s">
        <v>539</v>
      </c>
      <c r="O86" s="7">
        <v>0</v>
      </c>
      <c r="P86" s="60" t="s">
        <v>539</v>
      </c>
      <c r="Q86" s="9">
        <f t="shared" si="1"/>
        <v>3850</v>
      </c>
    </row>
    <row r="87" spans="1:17" ht="12.75">
      <c r="A87" s="32" t="str">
        <f>'Dados Cadastrais'!A86</f>
        <v>***.***.***-**</v>
      </c>
      <c r="B87" s="6" t="str">
        <f>'Dados Cadastrais'!B86</f>
        <v>Fabio Antonio Correia Filgueira</v>
      </c>
      <c r="C87" s="56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57">
        <v>0</v>
      </c>
      <c r="J87" s="7">
        <v>0</v>
      </c>
      <c r="K87" s="8">
        <v>0</v>
      </c>
      <c r="L87" s="7">
        <v>0</v>
      </c>
      <c r="M87" s="7">
        <v>0</v>
      </c>
      <c r="N87" s="60" t="s">
        <v>539</v>
      </c>
      <c r="O87" s="7">
        <v>0</v>
      </c>
      <c r="P87" s="60" t="s">
        <v>539</v>
      </c>
      <c r="Q87" s="9">
        <f t="shared" si="1"/>
        <v>0</v>
      </c>
    </row>
    <row r="88" spans="1:17" ht="12.75">
      <c r="A88" s="32" t="str">
        <f>'Dados Cadastrais'!A87</f>
        <v>***.***.***-**</v>
      </c>
      <c r="B88" s="6" t="str">
        <f>'Dados Cadastrais'!B87</f>
        <v>Fabio Ferreira Vasconcelos</v>
      </c>
      <c r="C88" s="56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57">
        <v>2681.26</v>
      </c>
      <c r="J88" s="7">
        <v>0</v>
      </c>
      <c r="K88" s="8">
        <v>0</v>
      </c>
      <c r="L88" s="7">
        <v>0</v>
      </c>
      <c r="M88" s="7">
        <v>0</v>
      </c>
      <c r="N88" s="60" t="s">
        <v>539</v>
      </c>
      <c r="O88" s="7">
        <v>0</v>
      </c>
      <c r="P88" s="60" t="s">
        <v>539</v>
      </c>
      <c r="Q88" s="9">
        <f t="shared" si="1"/>
        <v>2681.26</v>
      </c>
    </row>
    <row r="89" spans="1:17" ht="12.75">
      <c r="A89" s="32" t="str">
        <f>'Dados Cadastrais'!A88</f>
        <v>***.***.***-**</v>
      </c>
      <c r="B89" s="6" t="str">
        <f>'Dados Cadastrais'!B88</f>
        <v>Fabio Wellington Ataide Alves</v>
      </c>
      <c r="C89" s="56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57">
        <v>1523.56</v>
      </c>
      <c r="J89" s="7">
        <v>0</v>
      </c>
      <c r="K89" s="8">
        <v>0</v>
      </c>
      <c r="L89" s="7">
        <v>0</v>
      </c>
      <c r="M89" s="7">
        <v>0</v>
      </c>
      <c r="N89" s="60" t="s">
        <v>539</v>
      </c>
      <c r="O89" s="7">
        <v>0</v>
      </c>
      <c r="P89" s="60" t="s">
        <v>539</v>
      </c>
      <c r="Q89" s="9">
        <f t="shared" si="1"/>
        <v>1523.56</v>
      </c>
    </row>
    <row r="90" spans="1:17" ht="12.75">
      <c r="A90" s="32" t="str">
        <f>'Dados Cadastrais'!A89</f>
        <v>***.***.***-**</v>
      </c>
      <c r="B90" s="6" t="str">
        <f>'Dados Cadastrais'!B89</f>
        <v>Fatima Maria Costa Soares de Lima</v>
      </c>
      <c r="C90" s="56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57">
        <v>1523.56</v>
      </c>
      <c r="J90" s="7">
        <v>0</v>
      </c>
      <c r="K90" s="8">
        <v>0</v>
      </c>
      <c r="L90" s="7">
        <v>0</v>
      </c>
      <c r="M90" s="7">
        <v>0</v>
      </c>
      <c r="N90" s="60" t="s">
        <v>539</v>
      </c>
      <c r="O90" s="7">
        <v>0</v>
      </c>
      <c r="P90" s="60" t="s">
        <v>539</v>
      </c>
      <c r="Q90" s="9">
        <f t="shared" si="1"/>
        <v>1523.56</v>
      </c>
    </row>
    <row r="91" spans="1:17" ht="12.75">
      <c r="A91" s="32" t="str">
        <f>'Dados Cadastrais'!A90</f>
        <v>***.***.***-**</v>
      </c>
      <c r="B91" s="6" t="str">
        <f>'Dados Cadastrais'!B90</f>
        <v>Felipe Luiz Machado Barros</v>
      </c>
      <c r="C91" s="56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57">
        <v>0</v>
      </c>
      <c r="J91" s="7">
        <v>0</v>
      </c>
      <c r="K91" s="8">
        <v>0</v>
      </c>
      <c r="L91" s="7">
        <v>0</v>
      </c>
      <c r="M91" s="7">
        <v>0</v>
      </c>
      <c r="N91" s="60" t="s">
        <v>539</v>
      </c>
      <c r="O91" s="7">
        <v>0</v>
      </c>
      <c r="P91" s="60" t="s">
        <v>539</v>
      </c>
      <c r="Q91" s="9">
        <f t="shared" si="1"/>
        <v>0</v>
      </c>
    </row>
    <row r="92" spans="1:17" ht="12.75">
      <c r="A92" s="32" t="str">
        <f>'Dados Cadastrais'!A91</f>
        <v>***.***.***-**</v>
      </c>
      <c r="B92" s="6" t="str">
        <f>'Dados Cadastrais'!B91</f>
        <v>Flavia Bezerra</v>
      </c>
      <c r="C92" s="56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57">
        <v>0</v>
      </c>
      <c r="J92" s="7">
        <v>0</v>
      </c>
      <c r="K92" s="8">
        <v>0</v>
      </c>
      <c r="L92" s="7">
        <v>0</v>
      </c>
      <c r="M92" s="7">
        <v>0</v>
      </c>
      <c r="N92" s="60" t="s">
        <v>539</v>
      </c>
      <c r="O92" s="7">
        <v>0</v>
      </c>
      <c r="P92" s="60" t="s">
        <v>539</v>
      </c>
      <c r="Q92" s="9">
        <f t="shared" si="1"/>
        <v>0</v>
      </c>
    </row>
    <row r="93" spans="1:17" ht="12.75">
      <c r="A93" s="32" t="str">
        <f>'Dados Cadastrais'!A92</f>
        <v>***.***.***-**</v>
      </c>
      <c r="B93" s="6" t="str">
        <f>'Dados Cadastrais'!B92</f>
        <v>Flavia Sousa Dantas Pinto</v>
      </c>
      <c r="C93" s="56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57">
        <v>0</v>
      </c>
      <c r="J93" s="7">
        <v>0</v>
      </c>
      <c r="K93" s="79">
        <v>192.98</v>
      </c>
      <c r="L93" s="7">
        <v>0</v>
      </c>
      <c r="M93" s="7">
        <v>0</v>
      </c>
      <c r="N93" s="60" t="s">
        <v>539</v>
      </c>
      <c r="O93" s="7">
        <v>0</v>
      </c>
      <c r="P93" s="60" t="s">
        <v>539</v>
      </c>
      <c r="Q93" s="9">
        <f t="shared" si="1"/>
        <v>192.98</v>
      </c>
    </row>
    <row r="94" spans="1:17" ht="12.75">
      <c r="A94" s="32" t="str">
        <f>'Dados Cadastrais'!A93</f>
        <v>***.***.***-**</v>
      </c>
      <c r="B94" s="6" t="str">
        <f>'Dados Cadastrais'!B93</f>
        <v>Flavio Cesar Barbalho de Mello</v>
      </c>
      <c r="C94" s="56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57">
        <v>0</v>
      </c>
      <c r="J94" s="7">
        <v>0</v>
      </c>
      <c r="K94" s="8">
        <v>0</v>
      </c>
      <c r="L94" s="7">
        <v>0</v>
      </c>
      <c r="M94" s="7">
        <v>0</v>
      </c>
      <c r="N94" s="60" t="s">
        <v>539</v>
      </c>
      <c r="O94" s="7">
        <v>0</v>
      </c>
      <c r="P94" s="60" t="s">
        <v>539</v>
      </c>
      <c r="Q94" s="9">
        <f t="shared" si="1"/>
        <v>0</v>
      </c>
    </row>
    <row r="95" spans="1:17" ht="12.75">
      <c r="A95" s="32" t="str">
        <f>'Dados Cadastrais'!A94</f>
        <v>***.***.***-**</v>
      </c>
      <c r="B95" s="6" t="str">
        <f>'Dados Cadastrais'!B94</f>
        <v>Flavio Ricardo Pires de Amorim</v>
      </c>
      <c r="C95" s="56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57">
        <v>0</v>
      </c>
      <c r="J95" s="7">
        <v>0</v>
      </c>
      <c r="K95" s="8">
        <v>0</v>
      </c>
      <c r="L95" s="7">
        <v>0</v>
      </c>
      <c r="M95" s="7">
        <v>0</v>
      </c>
      <c r="N95" s="60" t="s">
        <v>539</v>
      </c>
      <c r="O95" s="7">
        <v>0</v>
      </c>
      <c r="P95" s="60" t="s">
        <v>539</v>
      </c>
      <c r="Q95" s="9">
        <f t="shared" si="1"/>
        <v>0</v>
      </c>
    </row>
    <row r="96" spans="1:17" ht="12.75">
      <c r="A96" s="32" t="str">
        <f>'Dados Cadastrais'!A95</f>
        <v>***.***.***-**</v>
      </c>
      <c r="B96" s="6" t="str">
        <f>'Dados Cadastrais'!B95</f>
        <v>Flavio Roberto Pessoa de Morais</v>
      </c>
      <c r="C96" s="56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57">
        <v>1306.26</v>
      </c>
      <c r="J96" s="7">
        <v>0</v>
      </c>
      <c r="K96" s="8">
        <v>0</v>
      </c>
      <c r="L96" s="7">
        <v>0</v>
      </c>
      <c r="M96" s="7">
        <v>0</v>
      </c>
      <c r="N96" s="60" t="s">
        <v>539</v>
      </c>
      <c r="O96" s="7">
        <v>0</v>
      </c>
      <c r="P96" s="60" t="s">
        <v>539</v>
      </c>
      <c r="Q96" s="9">
        <f t="shared" si="1"/>
        <v>1306.26</v>
      </c>
    </row>
    <row r="97" spans="1:17" ht="12.75">
      <c r="A97" s="32" t="str">
        <f>'Dados Cadastrais'!A96</f>
        <v>***.***.***-**</v>
      </c>
      <c r="B97" s="6" t="str">
        <f>'Dados Cadastrais'!B96</f>
        <v>Francimar Dias Araujo da Silva</v>
      </c>
      <c r="C97" s="56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57">
        <v>0</v>
      </c>
      <c r="J97" s="7">
        <v>0</v>
      </c>
      <c r="K97" s="8">
        <v>0</v>
      </c>
      <c r="L97" s="7">
        <v>0</v>
      </c>
      <c r="M97" s="7">
        <v>0</v>
      </c>
      <c r="N97" s="60" t="s">
        <v>539</v>
      </c>
      <c r="O97" s="7">
        <v>0</v>
      </c>
      <c r="P97" s="60" t="s">
        <v>539</v>
      </c>
      <c r="Q97" s="9">
        <f t="shared" si="1"/>
        <v>0</v>
      </c>
    </row>
    <row r="98" spans="1:17" ht="12.75">
      <c r="A98" s="32" t="str">
        <f>'Dados Cadastrais'!A97</f>
        <v>***.***.***-**</v>
      </c>
      <c r="B98" s="6" t="str">
        <f>'Dados Cadastrais'!B97</f>
        <v>Francisca Maria Tereza Maia Diogenes</v>
      </c>
      <c r="C98" s="56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57">
        <v>0</v>
      </c>
      <c r="J98" s="7">
        <v>0</v>
      </c>
      <c r="K98" s="8">
        <v>0</v>
      </c>
      <c r="L98" s="7">
        <v>0</v>
      </c>
      <c r="M98" s="7">
        <v>0</v>
      </c>
      <c r="N98" s="60" t="s">
        <v>539</v>
      </c>
      <c r="O98" s="7">
        <v>0</v>
      </c>
      <c r="P98" s="60" t="s">
        <v>539</v>
      </c>
      <c r="Q98" s="9">
        <f t="shared" si="1"/>
        <v>0</v>
      </c>
    </row>
    <row r="99" spans="1:17" ht="12.75">
      <c r="A99" s="32" t="str">
        <f>'Dados Cadastrais'!A98</f>
        <v>***.***.***-**</v>
      </c>
      <c r="B99" s="6" t="str">
        <f>'Dados Cadastrais'!B98</f>
        <v>Francisco de Assis B Queiroz e Silva</v>
      </c>
      <c r="C99" s="56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57">
        <v>0</v>
      </c>
      <c r="J99" s="7">
        <v>0</v>
      </c>
      <c r="K99" s="8">
        <v>0</v>
      </c>
      <c r="L99" s="7">
        <v>0</v>
      </c>
      <c r="M99" s="7">
        <v>0</v>
      </c>
      <c r="N99" s="60" t="s">
        <v>539</v>
      </c>
      <c r="O99" s="7">
        <v>0</v>
      </c>
      <c r="P99" s="60" t="s">
        <v>539</v>
      </c>
      <c r="Q99" s="9">
        <f t="shared" si="1"/>
        <v>0</v>
      </c>
    </row>
    <row r="100" spans="1:17" ht="12.75">
      <c r="A100" s="32" t="str">
        <f>'Dados Cadastrais'!A99</f>
        <v>***.***.***-**</v>
      </c>
      <c r="B100" s="6" t="str">
        <f>'Dados Cadastrais'!B99</f>
        <v>Francisco Gabriel Maia Neto</v>
      </c>
      <c r="C100" s="56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57">
        <v>0</v>
      </c>
      <c r="J100" s="7">
        <v>0</v>
      </c>
      <c r="K100" s="8">
        <v>0</v>
      </c>
      <c r="L100" s="7">
        <v>0</v>
      </c>
      <c r="M100" s="7">
        <v>0</v>
      </c>
      <c r="N100" s="60" t="s">
        <v>539</v>
      </c>
      <c r="O100" s="7">
        <v>0</v>
      </c>
      <c r="P100" s="60" t="s">
        <v>539</v>
      </c>
      <c r="Q100" s="9">
        <f t="shared" si="1"/>
        <v>0</v>
      </c>
    </row>
    <row r="101" spans="1:17" ht="12.75">
      <c r="A101" s="32" t="str">
        <f>'Dados Cadastrais'!A100</f>
        <v>***.***.***-**</v>
      </c>
      <c r="B101" s="6" t="str">
        <f>'Dados Cadastrais'!B100</f>
        <v>Francisco Pereira Rocha Junior</v>
      </c>
      <c r="C101" s="56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57">
        <v>1306.26</v>
      </c>
      <c r="J101" s="7">
        <v>0</v>
      </c>
      <c r="K101" s="8">
        <v>0</v>
      </c>
      <c r="L101" s="7">
        <v>0</v>
      </c>
      <c r="M101" s="7">
        <v>0</v>
      </c>
      <c r="N101" s="60" t="s">
        <v>539</v>
      </c>
      <c r="O101" s="7">
        <v>0</v>
      </c>
      <c r="P101" s="60" t="s">
        <v>539</v>
      </c>
      <c r="Q101" s="9">
        <f t="shared" si="1"/>
        <v>1306.26</v>
      </c>
    </row>
    <row r="102" spans="1:17" ht="12.75">
      <c r="A102" s="32" t="str">
        <f>'Dados Cadastrais'!A101</f>
        <v>***.***.***-**</v>
      </c>
      <c r="B102" s="6" t="str">
        <f>'Dados Cadastrais'!B101</f>
        <v>Francisco Saraiva Dantas Sobrinho</v>
      </c>
      <c r="C102" s="56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57">
        <v>0</v>
      </c>
      <c r="J102" s="7">
        <v>0</v>
      </c>
      <c r="K102" s="8">
        <v>0</v>
      </c>
      <c r="L102" s="7">
        <v>0</v>
      </c>
      <c r="M102" s="7">
        <v>0</v>
      </c>
      <c r="N102" s="60" t="s">
        <v>539</v>
      </c>
      <c r="O102" s="7">
        <v>0</v>
      </c>
      <c r="P102" s="60" t="s">
        <v>539</v>
      </c>
      <c r="Q102" s="9">
        <f t="shared" si="1"/>
        <v>0</v>
      </c>
    </row>
    <row r="103" spans="1:17" ht="12.75">
      <c r="A103" s="32" t="str">
        <f>'Dados Cadastrais'!A102</f>
        <v>***.***.***-**</v>
      </c>
      <c r="B103" s="6" t="str">
        <f>'Dados Cadastrais'!B102</f>
        <v>Francisco Seraphico da Nobrega Coutinho</v>
      </c>
      <c r="C103" s="56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57">
        <v>5789.51</v>
      </c>
      <c r="J103" s="7">
        <v>0</v>
      </c>
      <c r="K103" s="8">
        <v>0</v>
      </c>
      <c r="L103" s="7">
        <v>0</v>
      </c>
      <c r="M103" s="7">
        <v>0</v>
      </c>
      <c r="N103" s="60" t="s">
        <v>539</v>
      </c>
      <c r="O103" s="7">
        <v>0</v>
      </c>
      <c r="P103" s="60" t="s">
        <v>539</v>
      </c>
      <c r="Q103" s="9">
        <f t="shared" si="1"/>
        <v>5789.51</v>
      </c>
    </row>
    <row r="104" spans="1:17" ht="12.75">
      <c r="A104" s="32" t="str">
        <f>'Dados Cadastrais'!A103</f>
        <v>***.***.***-**</v>
      </c>
      <c r="B104" s="6" t="str">
        <f>'Dados Cadastrais'!B103</f>
        <v>Gabriella Edvanda Marques Felix</v>
      </c>
      <c r="C104" s="56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57">
        <v>0</v>
      </c>
      <c r="J104" s="7">
        <v>0</v>
      </c>
      <c r="K104" s="8">
        <v>0</v>
      </c>
      <c r="L104" s="7">
        <v>0</v>
      </c>
      <c r="M104" s="7">
        <v>0</v>
      </c>
      <c r="N104" s="60" t="s">
        <v>539</v>
      </c>
      <c r="O104" s="7">
        <v>0</v>
      </c>
      <c r="P104" s="60" t="s">
        <v>539</v>
      </c>
      <c r="Q104" s="9">
        <f t="shared" si="1"/>
        <v>0</v>
      </c>
    </row>
    <row r="105" spans="1:17" ht="12.75">
      <c r="A105" s="32" t="str">
        <f>'Dados Cadastrais'!A104</f>
        <v>***.***.***-**</v>
      </c>
      <c r="B105" s="6" t="str">
        <f>'Dados Cadastrais'!B104</f>
        <v>Geomar Brito Medeiros</v>
      </c>
      <c r="C105" s="56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57">
        <v>0</v>
      </c>
      <c r="J105" s="7">
        <v>0</v>
      </c>
      <c r="K105" s="8">
        <v>0</v>
      </c>
      <c r="L105" s="7">
        <v>0</v>
      </c>
      <c r="M105" s="7">
        <v>0</v>
      </c>
      <c r="N105" s="60" t="s">
        <v>539</v>
      </c>
      <c r="O105" s="7">
        <v>0</v>
      </c>
      <c r="P105" s="60" t="s">
        <v>539</v>
      </c>
      <c r="Q105" s="9">
        <f t="shared" si="1"/>
        <v>0</v>
      </c>
    </row>
    <row r="106" spans="1:17" ht="12.75">
      <c r="A106" s="32" t="str">
        <f>'Dados Cadastrais'!A105</f>
        <v>***.***.***-**</v>
      </c>
      <c r="B106" s="6" t="str">
        <f>'Dados Cadastrais'!B105</f>
        <v>Geraldo Antonio da Mota</v>
      </c>
      <c r="C106" s="56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57">
        <v>0</v>
      </c>
      <c r="J106" s="7">
        <v>0</v>
      </c>
      <c r="K106" s="8">
        <v>0</v>
      </c>
      <c r="L106" s="7">
        <v>0</v>
      </c>
      <c r="M106" s="7">
        <v>0</v>
      </c>
      <c r="N106" s="60" t="s">
        <v>539</v>
      </c>
      <c r="O106" s="7">
        <v>0</v>
      </c>
      <c r="P106" s="60" t="s">
        <v>539</v>
      </c>
      <c r="Q106" s="9">
        <f t="shared" si="1"/>
        <v>0</v>
      </c>
    </row>
    <row r="107" spans="1:17" ht="12.75">
      <c r="A107" s="32" t="str">
        <f>'Dados Cadastrais'!A106</f>
        <v>***.***.***-**</v>
      </c>
      <c r="B107" s="6" t="str">
        <f>'Dados Cadastrais'!B106</f>
        <v>Gilson Barbosa de Albuquerque</v>
      </c>
      <c r="C107" s="56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57">
        <v>3300</v>
      </c>
      <c r="J107" s="7">
        <v>0</v>
      </c>
      <c r="K107" s="8">
        <v>0</v>
      </c>
      <c r="L107" s="7">
        <v>0</v>
      </c>
      <c r="M107" s="7">
        <v>0</v>
      </c>
      <c r="N107" s="60" t="s">
        <v>539</v>
      </c>
      <c r="O107" s="7">
        <v>0</v>
      </c>
      <c r="P107" s="60" t="s">
        <v>539</v>
      </c>
      <c r="Q107" s="9">
        <f t="shared" si="1"/>
        <v>3300</v>
      </c>
    </row>
    <row r="108" spans="1:17" ht="12.75">
      <c r="A108" s="32" t="str">
        <f>'Dados Cadastrais'!A107</f>
        <v>***.***.***-**</v>
      </c>
      <c r="B108" s="6" t="str">
        <f>'Dados Cadastrais'!B107</f>
        <v>Gisela Besch</v>
      </c>
      <c r="C108" s="56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57">
        <v>0</v>
      </c>
      <c r="J108" s="7">
        <v>0</v>
      </c>
      <c r="K108" s="8">
        <v>0</v>
      </c>
      <c r="L108" s="7">
        <v>0</v>
      </c>
      <c r="M108" s="7">
        <v>0</v>
      </c>
      <c r="N108" s="60" t="s">
        <v>539</v>
      </c>
      <c r="O108" s="7">
        <v>0</v>
      </c>
      <c r="P108" s="60" t="s">
        <v>539</v>
      </c>
      <c r="Q108" s="9">
        <f t="shared" si="1"/>
        <v>0</v>
      </c>
    </row>
    <row r="109" spans="1:17" ht="12.75">
      <c r="A109" s="32" t="str">
        <f>'Dados Cadastrais'!A108</f>
        <v>***.***.***-**</v>
      </c>
      <c r="B109" s="6" t="str">
        <f>'Dados Cadastrais'!B108</f>
        <v>Giselle Priscila Cortez Guedes</v>
      </c>
      <c r="C109" s="56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57">
        <v>0</v>
      </c>
      <c r="J109" s="7">
        <v>0</v>
      </c>
      <c r="K109" s="8">
        <v>0</v>
      </c>
      <c r="L109" s="7">
        <v>0</v>
      </c>
      <c r="M109" s="7">
        <v>0</v>
      </c>
      <c r="N109" s="60" t="s">
        <v>539</v>
      </c>
      <c r="O109" s="7">
        <v>0</v>
      </c>
      <c r="P109" s="60" t="s">
        <v>539</v>
      </c>
      <c r="Q109" s="9">
        <f t="shared" si="1"/>
        <v>0</v>
      </c>
    </row>
    <row r="110" spans="1:17" ht="12.75">
      <c r="A110" s="32" t="str">
        <f>'Dados Cadastrais'!A109</f>
        <v>***.***.***-**</v>
      </c>
      <c r="B110" s="6" t="str">
        <f>'Dados Cadastrais'!B109</f>
        <v>Giulliana Silveira de Souza Lima</v>
      </c>
      <c r="C110" s="56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57">
        <v>0</v>
      </c>
      <c r="J110" s="7">
        <v>0</v>
      </c>
      <c r="K110" s="8">
        <v>0</v>
      </c>
      <c r="L110" s="7">
        <v>0</v>
      </c>
      <c r="M110" s="7">
        <v>0</v>
      </c>
      <c r="N110" s="60" t="s">
        <v>539</v>
      </c>
      <c r="O110" s="7">
        <v>0</v>
      </c>
      <c r="P110" s="60" t="s">
        <v>539</v>
      </c>
      <c r="Q110" s="9">
        <f t="shared" si="1"/>
        <v>0</v>
      </c>
    </row>
    <row r="111" spans="1:17" ht="12.75">
      <c r="A111" s="32" t="str">
        <f>'Dados Cadastrais'!A110</f>
        <v>***.***.***-**</v>
      </c>
      <c r="B111" s="6" t="str">
        <f>'Dados Cadastrais'!B110</f>
        <v>Glauber Antonio Nunes Rego</v>
      </c>
      <c r="C111" s="56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57">
        <v>0</v>
      </c>
      <c r="J111" s="7">
        <v>0</v>
      </c>
      <c r="K111" s="8">
        <v>0</v>
      </c>
      <c r="L111" s="7">
        <v>0</v>
      </c>
      <c r="M111" s="7">
        <v>0</v>
      </c>
      <c r="N111" s="60" t="s">
        <v>539</v>
      </c>
      <c r="O111" s="7">
        <v>0</v>
      </c>
      <c r="P111" s="60" t="s">
        <v>539</v>
      </c>
      <c r="Q111" s="9">
        <f t="shared" si="1"/>
        <v>0</v>
      </c>
    </row>
    <row r="112" spans="1:17" ht="12.75">
      <c r="A112" s="32" t="str">
        <f>'Dados Cadastrais'!A111</f>
        <v>***.***.***-**</v>
      </c>
      <c r="B112" s="6" t="str">
        <f>'Dados Cadastrais'!B111</f>
        <v>Guilherme Melo Cortez</v>
      </c>
      <c r="C112" s="56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57">
        <v>0</v>
      </c>
      <c r="J112" s="7">
        <v>0</v>
      </c>
      <c r="K112" s="8">
        <v>0</v>
      </c>
      <c r="L112" s="7">
        <v>0</v>
      </c>
      <c r="M112" s="7">
        <v>0</v>
      </c>
      <c r="N112" s="60" t="s">
        <v>539</v>
      </c>
      <c r="O112" s="7">
        <v>0</v>
      </c>
      <c r="P112" s="60" t="s">
        <v>539</v>
      </c>
      <c r="Q112" s="9">
        <f t="shared" si="1"/>
        <v>0</v>
      </c>
    </row>
    <row r="113" spans="1:17" ht="12.75">
      <c r="A113" s="32" t="str">
        <f>'Dados Cadastrais'!A112</f>
        <v>***.***.***-**</v>
      </c>
      <c r="B113" s="6" t="str">
        <f>'Dados Cadastrais'!B112</f>
        <v>Guilherme Newton do Monte Pinto</v>
      </c>
      <c r="C113" s="56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57">
        <v>0</v>
      </c>
      <c r="J113" s="7">
        <v>0</v>
      </c>
      <c r="K113" s="8">
        <v>0</v>
      </c>
      <c r="L113" s="7">
        <v>0</v>
      </c>
      <c r="M113" s="7">
        <v>0</v>
      </c>
      <c r="N113" s="60" t="s">
        <v>539</v>
      </c>
      <c r="O113" s="7">
        <v>0</v>
      </c>
      <c r="P113" s="60" t="s">
        <v>539</v>
      </c>
      <c r="Q113" s="9">
        <f t="shared" si="1"/>
        <v>0</v>
      </c>
    </row>
    <row r="114" spans="1:17" ht="12.75">
      <c r="A114" s="32" t="str">
        <f>'Dados Cadastrais'!A113</f>
        <v>***.***.***-**</v>
      </c>
      <c r="B114" s="6" t="str">
        <f>'Dados Cadastrais'!B113</f>
        <v>Gustavo Eugenio de Carvalho Bezerra</v>
      </c>
      <c r="C114" s="56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57">
        <v>0</v>
      </c>
      <c r="J114" s="7">
        <v>0</v>
      </c>
      <c r="K114" s="8">
        <v>0</v>
      </c>
      <c r="L114" s="7">
        <v>0</v>
      </c>
      <c r="M114" s="7">
        <v>0</v>
      </c>
      <c r="N114" s="60" t="s">
        <v>539</v>
      </c>
      <c r="O114" s="7">
        <v>0</v>
      </c>
      <c r="P114" s="60" t="s">
        <v>539</v>
      </c>
      <c r="Q114" s="9">
        <f t="shared" si="1"/>
        <v>0</v>
      </c>
    </row>
    <row r="115" spans="1:17" ht="12.75">
      <c r="A115" s="32" t="str">
        <f>'Dados Cadastrais'!A114</f>
        <v>***.***.***-**</v>
      </c>
      <c r="B115" s="6" t="str">
        <f>'Dados Cadastrais'!B114</f>
        <v>Gustavo Henrique Silveira Silva</v>
      </c>
      <c r="C115" s="56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57">
        <v>0</v>
      </c>
      <c r="J115" s="7">
        <v>0</v>
      </c>
      <c r="K115" s="8">
        <v>0</v>
      </c>
      <c r="L115" s="7">
        <v>0</v>
      </c>
      <c r="M115" s="7">
        <v>0</v>
      </c>
      <c r="N115" s="60" t="s">
        <v>539</v>
      </c>
      <c r="O115" s="7">
        <v>0</v>
      </c>
      <c r="P115" s="60" t="s">
        <v>539</v>
      </c>
      <c r="Q115" s="9">
        <f t="shared" si="1"/>
        <v>0</v>
      </c>
    </row>
    <row r="116" spans="1:17" ht="12.75">
      <c r="A116" s="32" t="str">
        <f>'Dados Cadastrais'!A115</f>
        <v>***.***.***-**</v>
      </c>
      <c r="B116" s="6" t="str">
        <f>'Dados Cadastrais'!B115</f>
        <v>Gustavo Marinho Nogueira Fernandes</v>
      </c>
      <c r="C116" s="56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57">
        <v>5789.51</v>
      </c>
      <c r="J116" s="7">
        <v>0</v>
      </c>
      <c r="K116" s="8">
        <v>0</v>
      </c>
      <c r="L116" s="7">
        <v>0</v>
      </c>
      <c r="M116" s="7">
        <v>0</v>
      </c>
      <c r="N116" s="60" t="s">
        <v>539</v>
      </c>
      <c r="O116" s="7">
        <v>0</v>
      </c>
      <c r="P116" s="60" t="s">
        <v>539</v>
      </c>
      <c r="Q116" s="9">
        <f t="shared" si="1"/>
        <v>5789.51</v>
      </c>
    </row>
    <row r="117" spans="1:17" ht="12.75">
      <c r="A117" s="32" t="str">
        <f>'Dados Cadastrais'!A116</f>
        <v>***.***.***-**</v>
      </c>
      <c r="B117" s="6" t="str">
        <f>'Dados Cadastrais'!B116</f>
        <v>Hadja Rayanne de Almeida Holanda</v>
      </c>
      <c r="C117" s="56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57">
        <v>0</v>
      </c>
      <c r="J117" s="7">
        <v>0</v>
      </c>
      <c r="K117" s="8">
        <v>0</v>
      </c>
      <c r="L117" s="7">
        <v>0</v>
      </c>
      <c r="M117" s="7">
        <v>0</v>
      </c>
      <c r="N117" s="60" t="s">
        <v>539</v>
      </c>
      <c r="O117" s="7">
        <v>0</v>
      </c>
      <c r="P117" s="60" t="s">
        <v>539</v>
      </c>
      <c r="Q117" s="9">
        <f t="shared" si="1"/>
        <v>0</v>
      </c>
    </row>
    <row r="118" spans="1:17" ht="12.75">
      <c r="A118" s="32" t="str">
        <f>'Dados Cadastrais'!A117</f>
        <v>***.***.***-**</v>
      </c>
      <c r="B118" s="6" t="str">
        <f>'Dados Cadastrais'!B117</f>
        <v>Henrique Baltazar Vilar dos Santos</v>
      </c>
      <c r="C118" s="56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57">
        <v>0</v>
      </c>
      <c r="J118" s="7">
        <v>0</v>
      </c>
      <c r="K118" s="8">
        <v>0</v>
      </c>
      <c r="L118" s="7">
        <v>0</v>
      </c>
      <c r="M118" s="7">
        <v>0</v>
      </c>
      <c r="N118" s="60" t="s">
        <v>539</v>
      </c>
      <c r="O118" s="7">
        <v>0</v>
      </c>
      <c r="P118" s="60" t="s">
        <v>539</v>
      </c>
      <c r="Q118" s="9">
        <f t="shared" si="1"/>
        <v>0</v>
      </c>
    </row>
    <row r="119" spans="1:17" ht="12.75">
      <c r="A119" s="32" t="str">
        <f>'Dados Cadastrais'!A118</f>
        <v>***.***.***-**</v>
      </c>
      <c r="B119" s="6" t="str">
        <f>'Dados Cadastrais'!B118</f>
        <v>Homero Lechner de Albuquerque</v>
      </c>
      <c r="C119" s="56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57">
        <v>0</v>
      </c>
      <c r="J119" s="7">
        <v>0</v>
      </c>
      <c r="K119" s="8">
        <v>0</v>
      </c>
      <c r="L119" s="7">
        <v>0</v>
      </c>
      <c r="M119" s="7">
        <v>0</v>
      </c>
      <c r="N119" s="60" t="s">
        <v>539</v>
      </c>
      <c r="O119" s="7">
        <v>0</v>
      </c>
      <c r="P119" s="60" t="s">
        <v>539</v>
      </c>
      <c r="Q119" s="9">
        <f t="shared" si="1"/>
        <v>0</v>
      </c>
    </row>
    <row r="120" spans="1:17" ht="12.75">
      <c r="A120" s="32" t="str">
        <f>'Dados Cadastrais'!A119</f>
        <v>***.***.***-**</v>
      </c>
      <c r="B120" s="6" t="str">
        <f>'Dados Cadastrais'!B119</f>
        <v>Ibanez Monteiro da Silva</v>
      </c>
      <c r="C120" s="56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57">
        <v>0</v>
      </c>
      <c r="J120" s="7">
        <v>0</v>
      </c>
      <c r="K120" s="8">
        <v>0</v>
      </c>
      <c r="L120" s="7">
        <v>0</v>
      </c>
      <c r="M120" s="7">
        <v>0</v>
      </c>
      <c r="N120" s="60" t="s">
        <v>539</v>
      </c>
      <c r="O120" s="7">
        <v>0</v>
      </c>
      <c r="P120" s="60" t="s">
        <v>539</v>
      </c>
      <c r="Q120" s="9">
        <f t="shared" si="1"/>
        <v>0</v>
      </c>
    </row>
    <row r="121" spans="1:17" ht="12.75">
      <c r="A121" s="32" t="str">
        <f>'Dados Cadastrais'!A120</f>
        <v>***.***.***-**</v>
      </c>
      <c r="B121" s="6" t="str">
        <f>'Dados Cadastrais'!B120</f>
        <v>Ilna Rosado Motta</v>
      </c>
      <c r="C121" s="56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57">
        <v>0</v>
      </c>
      <c r="J121" s="7">
        <v>0</v>
      </c>
      <c r="K121" s="8">
        <v>0</v>
      </c>
      <c r="L121" s="7">
        <v>0</v>
      </c>
      <c r="M121" s="7">
        <v>0</v>
      </c>
      <c r="N121" s="60" t="s">
        <v>539</v>
      </c>
      <c r="O121" s="7">
        <v>0</v>
      </c>
      <c r="P121" s="60" t="s">
        <v>539</v>
      </c>
      <c r="Q121" s="9">
        <f t="shared" si="1"/>
        <v>0</v>
      </c>
    </row>
    <row r="122" spans="1:17" ht="12.75">
      <c r="A122" s="32" t="str">
        <f>'Dados Cadastrais'!A121</f>
        <v>***.***.***-**</v>
      </c>
      <c r="B122" s="6" t="str">
        <f>'Dados Cadastrais'!B121</f>
        <v>Ingrid Ranielle Farias Sandes</v>
      </c>
      <c r="C122" s="56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57">
        <v>2681.26</v>
      </c>
      <c r="J122" s="7">
        <v>0</v>
      </c>
      <c r="K122" s="8">
        <v>0</v>
      </c>
      <c r="L122" s="7">
        <v>0</v>
      </c>
      <c r="M122" s="7">
        <v>0</v>
      </c>
      <c r="N122" s="60" t="s">
        <v>539</v>
      </c>
      <c r="O122" s="7">
        <v>0</v>
      </c>
      <c r="P122" s="60" t="s">
        <v>539</v>
      </c>
      <c r="Q122" s="9">
        <f t="shared" si="1"/>
        <v>2681.26</v>
      </c>
    </row>
    <row r="123" spans="1:17" ht="12.75">
      <c r="A123" s="32" t="str">
        <f>'Dados Cadastrais'!A122</f>
        <v>***.***.***-**</v>
      </c>
      <c r="B123" s="6" t="str">
        <f>'Dados Cadastrais'!B122</f>
        <v>Ivanaldo Bezerra Ferreira dos Santos</v>
      </c>
      <c r="C123" s="56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57">
        <v>0</v>
      </c>
      <c r="J123" s="7">
        <v>0</v>
      </c>
      <c r="K123" s="8">
        <v>0</v>
      </c>
      <c r="L123" s="7">
        <v>0</v>
      </c>
      <c r="M123" s="7">
        <v>0</v>
      </c>
      <c r="N123" s="60" t="s">
        <v>539</v>
      </c>
      <c r="O123" s="7">
        <v>0</v>
      </c>
      <c r="P123" s="60" t="s">
        <v>539</v>
      </c>
      <c r="Q123" s="9">
        <f t="shared" si="1"/>
        <v>0</v>
      </c>
    </row>
    <row r="124" spans="1:17" ht="12.75">
      <c r="A124" s="32" t="str">
        <f>'Dados Cadastrais'!A123</f>
        <v>***.***.***-**</v>
      </c>
      <c r="B124" s="6" t="str">
        <f>'Dados Cadastrais'!B123</f>
        <v>Janaina Lobo da Silva Maia</v>
      </c>
      <c r="C124" s="56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57">
        <v>0</v>
      </c>
      <c r="J124" s="7">
        <v>0</v>
      </c>
      <c r="K124" s="8">
        <v>0</v>
      </c>
      <c r="L124" s="7">
        <v>0</v>
      </c>
      <c r="M124" s="7">
        <v>0</v>
      </c>
      <c r="N124" s="60" t="s">
        <v>539</v>
      </c>
      <c r="O124" s="7">
        <v>0</v>
      </c>
      <c r="P124" s="60" t="s">
        <v>539</v>
      </c>
      <c r="Q124" s="9">
        <f t="shared" si="1"/>
        <v>0</v>
      </c>
    </row>
    <row r="125" spans="1:17" ht="12.75">
      <c r="A125" s="32" t="str">
        <f>'Dados Cadastrais'!A124</f>
        <v>***.***.***-**</v>
      </c>
      <c r="B125" s="6" t="str">
        <f>'Dados Cadastrais'!B124</f>
        <v>Jarbas Antonio da Silva Bezerra</v>
      </c>
      <c r="C125" s="56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57">
        <v>0</v>
      </c>
      <c r="J125" s="7">
        <v>0</v>
      </c>
      <c r="K125" s="8">
        <v>0</v>
      </c>
      <c r="L125" s="7">
        <v>0</v>
      </c>
      <c r="M125" s="7">
        <v>0</v>
      </c>
      <c r="N125" s="60" t="s">
        <v>539</v>
      </c>
      <c r="O125" s="7">
        <v>0</v>
      </c>
      <c r="P125" s="60" t="s">
        <v>539</v>
      </c>
      <c r="Q125" s="9">
        <f t="shared" si="1"/>
        <v>0</v>
      </c>
    </row>
    <row r="126" spans="1:18" s="2" customFormat="1" ht="12.75">
      <c r="A126" s="32" t="str">
        <f>'Dados Cadastrais'!A125</f>
        <v>***.***.***-**</v>
      </c>
      <c r="B126" s="6" t="str">
        <f>'Dados Cadastrais'!B125</f>
        <v>Jesse de Andrade Alexandria</v>
      </c>
      <c r="C126" s="56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57">
        <v>0</v>
      </c>
      <c r="J126" s="7">
        <v>0</v>
      </c>
      <c r="K126" s="8">
        <v>0</v>
      </c>
      <c r="L126" s="7">
        <v>0</v>
      </c>
      <c r="M126" s="7">
        <v>0</v>
      </c>
      <c r="N126" s="60" t="s">
        <v>539</v>
      </c>
      <c r="O126" s="7">
        <v>0</v>
      </c>
      <c r="P126" s="60" t="s">
        <v>539</v>
      </c>
      <c r="Q126" s="9">
        <f aca="true" t="shared" si="2" ref="Q126:Q145">SUM(C126:M126,O126)</f>
        <v>0</v>
      </c>
      <c r="R126" s="1"/>
    </row>
    <row r="127" spans="1:18" s="2" customFormat="1" ht="12.75">
      <c r="A127" s="32" t="str">
        <f>'Dados Cadastrais'!A126</f>
        <v>***.***.***-**</v>
      </c>
      <c r="B127" s="6" t="str">
        <f>'Dados Cadastrais'!B126</f>
        <v>Joao Afonso Morais Pordeus</v>
      </c>
      <c r="C127" s="56">
        <v>10157.04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57">
        <v>1523.56</v>
      </c>
      <c r="J127" s="7">
        <v>0</v>
      </c>
      <c r="K127" s="8">
        <v>0</v>
      </c>
      <c r="L127" s="7">
        <v>0</v>
      </c>
      <c r="M127" s="7">
        <v>0</v>
      </c>
      <c r="N127" s="60" t="s">
        <v>539</v>
      </c>
      <c r="O127" s="7">
        <v>0</v>
      </c>
      <c r="P127" s="60" t="s">
        <v>539</v>
      </c>
      <c r="Q127" s="9">
        <f t="shared" si="2"/>
        <v>11680.6</v>
      </c>
      <c r="R127" s="1"/>
    </row>
    <row r="128" spans="1:18" s="2" customFormat="1" ht="12.75">
      <c r="A128" s="32" t="str">
        <f>'Dados Cadastrais'!A127</f>
        <v>***.***.***-**</v>
      </c>
      <c r="B128" s="6" t="str">
        <f>'Dados Cadastrais'!B127</f>
        <v>Joao Batista Rodrigues Reboucas</v>
      </c>
      <c r="C128" s="56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57">
        <v>0</v>
      </c>
      <c r="J128" s="7">
        <v>0</v>
      </c>
      <c r="K128" s="8">
        <v>0</v>
      </c>
      <c r="L128" s="7">
        <v>0</v>
      </c>
      <c r="M128" s="7">
        <v>0</v>
      </c>
      <c r="N128" s="60" t="s">
        <v>539</v>
      </c>
      <c r="O128" s="7">
        <v>0</v>
      </c>
      <c r="P128" s="60" t="s">
        <v>539</v>
      </c>
      <c r="Q128" s="9">
        <f t="shared" si="2"/>
        <v>0</v>
      </c>
      <c r="R128" s="1"/>
    </row>
    <row r="129" spans="1:18" s="2" customFormat="1" ht="12.75">
      <c r="A129" s="32" t="str">
        <f>'Dados Cadastrais'!A128</f>
        <v>***.***.***-**</v>
      </c>
      <c r="B129" s="6" t="str">
        <f>'Dados Cadastrais'!B128</f>
        <v>Joao Eduardo Ribeiro de Oliveira</v>
      </c>
      <c r="C129" s="56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57">
        <v>1523.56</v>
      </c>
      <c r="J129" s="7">
        <v>0</v>
      </c>
      <c r="K129" s="8">
        <v>0</v>
      </c>
      <c r="L129" s="7">
        <v>0</v>
      </c>
      <c r="M129" s="7">
        <v>0</v>
      </c>
      <c r="N129" s="60" t="s">
        <v>539</v>
      </c>
      <c r="O129" s="7">
        <v>0</v>
      </c>
      <c r="P129" s="60" t="s">
        <v>539</v>
      </c>
      <c r="Q129" s="9">
        <f t="shared" si="2"/>
        <v>1523.56</v>
      </c>
      <c r="R129" s="1"/>
    </row>
    <row r="130" spans="1:18" s="2" customFormat="1" ht="12.75">
      <c r="A130" s="32" t="str">
        <f>'Dados Cadastrais'!A129</f>
        <v>***.***.***-**</v>
      </c>
      <c r="B130" s="6" t="str">
        <f>'Dados Cadastrais'!B129</f>
        <v>Joao Henrique Bressan de Souza</v>
      </c>
      <c r="C130" s="56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57">
        <v>4128.64</v>
      </c>
      <c r="J130" s="7">
        <v>0</v>
      </c>
      <c r="K130" s="8">
        <v>0</v>
      </c>
      <c r="L130" s="7">
        <v>0</v>
      </c>
      <c r="M130" s="7">
        <v>0</v>
      </c>
      <c r="N130" s="60" t="s">
        <v>539</v>
      </c>
      <c r="O130" s="7">
        <v>0</v>
      </c>
      <c r="P130" s="60" t="s">
        <v>539</v>
      </c>
      <c r="Q130" s="9">
        <f t="shared" si="2"/>
        <v>4128.64</v>
      </c>
      <c r="R130" s="1"/>
    </row>
    <row r="131" spans="1:18" s="2" customFormat="1" ht="12.75">
      <c r="A131" s="32" t="str">
        <f>'Dados Cadastrais'!A130</f>
        <v>***.***.***-**</v>
      </c>
      <c r="B131" s="6" t="str">
        <f>'Dados Cadastrais'!B130</f>
        <v>Jorge Carlos Meira Silva</v>
      </c>
      <c r="C131" s="56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57">
        <v>0</v>
      </c>
      <c r="J131" s="7">
        <v>0</v>
      </c>
      <c r="K131" s="8">
        <v>0</v>
      </c>
      <c r="L131" s="7">
        <v>0</v>
      </c>
      <c r="M131" s="7">
        <v>0</v>
      </c>
      <c r="N131" s="60" t="s">
        <v>539</v>
      </c>
      <c r="O131" s="7">
        <v>0</v>
      </c>
      <c r="P131" s="60" t="s">
        <v>539</v>
      </c>
      <c r="Q131" s="9">
        <f t="shared" si="2"/>
        <v>0</v>
      </c>
      <c r="R131" s="1"/>
    </row>
    <row r="132" spans="1:18" s="2" customFormat="1" ht="12.75">
      <c r="A132" s="32" t="str">
        <f>'Dados Cadastrais'!A131</f>
        <v>***.***.***-**</v>
      </c>
      <c r="B132" s="6" t="str">
        <f>'Dados Cadastrais'!B131</f>
        <v>Josane Peixoto Noronha</v>
      </c>
      <c r="C132" s="56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57">
        <v>0</v>
      </c>
      <c r="J132" s="7">
        <v>0</v>
      </c>
      <c r="K132" s="8">
        <v>0</v>
      </c>
      <c r="L132" s="7">
        <v>0</v>
      </c>
      <c r="M132" s="7">
        <v>0</v>
      </c>
      <c r="N132" s="60" t="s">
        <v>539</v>
      </c>
      <c r="O132" s="7">
        <v>0</v>
      </c>
      <c r="P132" s="60" t="s">
        <v>539</v>
      </c>
      <c r="Q132" s="9">
        <f t="shared" si="2"/>
        <v>0</v>
      </c>
      <c r="R132" s="1"/>
    </row>
    <row r="133" spans="1:18" s="2" customFormat="1" ht="12.75">
      <c r="A133" s="32" t="str">
        <f>'Dados Cadastrais'!A132</f>
        <v>***.***.***-**</v>
      </c>
      <c r="B133" s="6" t="str">
        <f>'Dados Cadastrais'!B132</f>
        <v>Jose Armando Ponte Dias Junior</v>
      </c>
      <c r="C133" s="56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57">
        <v>0</v>
      </c>
      <c r="J133" s="7">
        <v>0</v>
      </c>
      <c r="K133" s="8">
        <v>0</v>
      </c>
      <c r="L133" s="7">
        <v>0</v>
      </c>
      <c r="M133" s="7">
        <v>0</v>
      </c>
      <c r="N133" s="60" t="s">
        <v>539</v>
      </c>
      <c r="O133" s="7">
        <v>0</v>
      </c>
      <c r="P133" s="60" t="s">
        <v>539</v>
      </c>
      <c r="Q133" s="9">
        <f t="shared" si="2"/>
        <v>0</v>
      </c>
      <c r="R133" s="1"/>
    </row>
    <row r="134" spans="1:18" s="2" customFormat="1" ht="12.75">
      <c r="A134" s="32" t="str">
        <f>'Dados Cadastrais'!A133</f>
        <v>***.***.***-**</v>
      </c>
      <c r="B134" s="6" t="str">
        <f>'Dados Cadastrais'!B133</f>
        <v>Jose Conrado Filho</v>
      </c>
      <c r="C134" s="56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57">
        <v>0</v>
      </c>
      <c r="J134" s="7">
        <v>0</v>
      </c>
      <c r="K134" s="8">
        <v>0</v>
      </c>
      <c r="L134" s="7">
        <v>0</v>
      </c>
      <c r="M134" s="7">
        <v>0</v>
      </c>
      <c r="N134" s="60" t="s">
        <v>539</v>
      </c>
      <c r="O134" s="7">
        <v>0</v>
      </c>
      <c r="P134" s="60" t="s">
        <v>539</v>
      </c>
      <c r="Q134" s="9">
        <f t="shared" si="2"/>
        <v>0</v>
      </c>
      <c r="R134" s="1"/>
    </row>
    <row r="135" spans="1:18" s="2" customFormat="1" ht="12.75">
      <c r="A135" s="32" t="str">
        <f>'Dados Cadastrais'!A134</f>
        <v>***.***.***-**</v>
      </c>
      <c r="B135" s="6" t="str">
        <f>'Dados Cadastrais'!B134</f>
        <v>Jose Dantas de Paiva</v>
      </c>
      <c r="C135" s="56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57">
        <v>0</v>
      </c>
      <c r="J135" s="7">
        <v>0</v>
      </c>
      <c r="K135" s="8">
        <v>0</v>
      </c>
      <c r="L135" s="7">
        <v>0</v>
      </c>
      <c r="M135" s="7">
        <v>0</v>
      </c>
      <c r="N135" s="60" t="s">
        <v>539</v>
      </c>
      <c r="O135" s="7">
        <v>0</v>
      </c>
      <c r="P135" s="60" t="s">
        <v>539</v>
      </c>
      <c r="Q135" s="9">
        <f t="shared" si="2"/>
        <v>0</v>
      </c>
      <c r="R135" s="1"/>
    </row>
    <row r="136" spans="1:18" s="2" customFormat="1" ht="12.75">
      <c r="A136" s="32" t="str">
        <f>'Dados Cadastrais'!A135</f>
        <v>***.***.***-**</v>
      </c>
      <c r="B136" s="6" t="str">
        <f>'Dados Cadastrais'!B135</f>
        <v>Jose Herval Sampaio Junior</v>
      </c>
      <c r="C136" s="56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57">
        <v>1447.38</v>
      </c>
      <c r="J136" s="7">
        <v>0</v>
      </c>
      <c r="K136" s="8">
        <v>0</v>
      </c>
      <c r="L136" s="7">
        <v>0</v>
      </c>
      <c r="M136" s="7">
        <v>0</v>
      </c>
      <c r="N136" s="60" t="s">
        <v>539</v>
      </c>
      <c r="O136" s="7">
        <v>0</v>
      </c>
      <c r="P136" s="60" t="s">
        <v>539</v>
      </c>
      <c r="Q136" s="9">
        <f t="shared" si="2"/>
        <v>1447.38</v>
      </c>
      <c r="R136" s="1"/>
    </row>
    <row r="137" spans="1:18" s="2" customFormat="1" ht="12.75">
      <c r="A137" s="32" t="str">
        <f>'Dados Cadastrais'!A136</f>
        <v>***.***.***-**</v>
      </c>
      <c r="B137" s="6" t="str">
        <f>'Dados Cadastrais'!B136</f>
        <v>Jose Maria Nascimento</v>
      </c>
      <c r="C137" s="56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57">
        <v>5789.51</v>
      </c>
      <c r="J137" s="7">
        <v>0</v>
      </c>
      <c r="K137" s="8">
        <v>0</v>
      </c>
      <c r="L137" s="7">
        <v>0</v>
      </c>
      <c r="M137" s="7">
        <v>0</v>
      </c>
      <c r="N137" s="60" t="s">
        <v>539</v>
      </c>
      <c r="O137" s="7">
        <v>0</v>
      </c>
      <c r="P137" s="60" t="s">
        <v>539</v>
      </c>
      <c r="Q137" s="9">
        <f t="shared" si="2"/>
        <v>5789.51</v>
      </c>
      <c r="R137" s="1"/>
    </row>
    <row r="138" spans="1:18" s="2" customFormat="1" ht="12.75">
      <c r="A138" s="32" t="str">
        <f>'Dados Cadastrais'!A137</f>
        <v>***.***.***-**</v>
      </c>
      <c r="B138" s="6" t="str">
        <f>'Dados Cadastrais'!B137</f>
        <v>Jose Ricardo Dahbar Arbex</v>
      </c>
      <c r="C138" s="56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57">
        <v>0</v>
      </c>
      <c r="J138" s="7">
        <v>0</v>
      </c>
      <c r="K138" s="8">
        <v>0</v>
      </c>
      <c r="L138" s="7">
        <v>0</v>
      </c>
      <c r="M138" s="7">
        <v>0</v>
      </c>
      <c r="N138" s="60" t="s">
        <v>539</v>
      </c>
      <c r="O138" s="7">
        <v>0</v>
      </c>
      <c r="P138" s="60" t="s">
        <v>539</v>
      </c>
      <c r="Q138" s="9">
        <f t="shared" si="2"/>
        <v>0</v>
      </c>
      <c r="R138" s="1"/>
    </row>
    <row r="139" spans="1:18" s="2" customFormat="1" ht="12.75">
      <c r="A139" s="32" t="str">
        <f>'Dados Cadastrais'!A138</f>
        <v>***.***.***-**</v>
      </c>
      <c r="B139" s="6" t="str">
        <f>'Dados Cadastrais'!B138</f>
        <v>Jose Ronivon Beija-mim de Lima</v>
      </c>
      <c r="C139" s="56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57">
        <v>2681.26</v>
      </c>
      <c r="J139" s="7">
        <v>0</v>
      </c>
      <c r="K139" s="8">
        <v>0</v>
      </c>
      <c r="L139" s="7">
        <v>0</v>
      </c>
      <c r="M139" s="7">
        <v>0</v>
      </c>
      <c r="N139" s="60" t="s">
        <v>539</v>
      </c>
      <c r="O139" s="7">
        <v>0</v>
      </c>
      <c r="P139" s="60" t="s">
        <v>539</v>
      </c>
      <c r="Q139" s="9">
        <f t="shared" si="2"/>
        <v>2681.26</v>
      </c>
      <c r="R139" s="1"/>
    </row>
    <row r="140" spans="1:18" s="2" customFormat="1" ht="12.75">
      <c r="A140" s="32" t="str">
        <f>'Dados Cadastrais'!A139</f>
        <v>***.***.***-**</v>
      </c>
      <c r="B140" s="6" t="str">
        <f>'Dados Cadastrais'!B139</f>
        <v>Jose Undario Andrade</v>
      </c>
      <c r="C140" s="56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57">
        <v>1523.56</v>
      </c>
      <c r="J140" s="7">
        <v>0</v>
      </c>
      <c r="K140" s="8">
        <v>0</v>
      </c>
      <c r="L140" s="7">
        <v>0</v>
      </c>
      <c r="M140" s="7">
        <v>0</v>
      </c>
      <c r="N140" s="60" t="s">
        <v>539</v>
      </c>
      <c r="O140" s="7">
        <v>0</v>
      </c>
      <c r="P140" s="60" t="s">
        <v>539</v>
      </c>
      <c r="Q140" s="9">
        <f t="shared" si="2"/>
        <v>1523.56</v>
      </c>
      <c r="R140" s="1"/>
    </row>
    <row r="141" spans="1:18" s="2" customFormat="1" ht="12.75">
      <c r="A141" s="32" t="str">
        <f>'Dados Cadastrais'!A140</f>
        <v>***.***.***-**</v>
      </c>
      <c r="B141" s="6" t="str">
        <f>'Dados Cadastrais'!B140</f>
        <v>Jose Vieira de Figueiredo Júnior</v>
      </c>
      <c r="C141" s="56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57">
        <v>0</v>
      </c>
      <c r="J141" s="7">
        <v>0</v>
      </c>
      <c r="K141" s="8">
        <v>0</v>
      </c>
      <c r="L141" s="7">
        <v>0</v>
      </c>
      <c r="M141" s="7">
        <v>0</v>
      </c>
      <c r="N141" s="60" t="s">
        <v>539</v>
      </c>
      <c r="O141" s="7">
        <v>0</v>
      </c>
      <c r="P141" s="60" t="s">
        <v>539</v>
      </c>
      <c r="Q141" s="9">
        <f t="shared" si="2"/>
        <v>0</v>
      </c>
      <c r="R141" s="1"/>
    </row>
    <row r="142" spans="1:18" s="2" customFormat="1" ht="12.75">
      <c r="A142" s="32" t="str">
        <f>'Dados Cadastrais'!A141</f>
        <v>***.***.***-**</v>
      </c>
      <c r="B142" s="6" t="str">
        <f>'Dados Cadastrais'!B141</f>
        <v>Judite de Miranda Monte Nunes</v>
      </c>
      <c r="C142" s="56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57">
        <v>0</v>
      </c>
      <c r="J142" s="7">
        <v>0</v>
      </c>
      <c r="K142" s="8">
        <v>0</v>
      </c>
      <c r="L142" s="7">
        <v>0</v>
      </c>
      <c r="M142" s="7">
        <v>0</v>
      </c>
      <c r="N142" s="60" t="s">
        <v>539</v>
      </c>
      <c r="O142" s="7">
        <v>0</v>
      </c>
      <c r="P142" s="60" t="s">
        <v>539</v>
      </c>
      <c r="Q142" s="9">
        <f t="shared" si="2"/>
        <v>0</v>
      </c>
      <c r="R142" s="1"/>
    </row>
    <row r="143" spans="1:18" s="2" customFormat="1" ht="12.75">
      <c r="A143" s="32" t="str">
        <f>'Dados Cadastrais'!A142</f>
        <v>***.***.***-**</v>
      </c>
      <c r="B143" s="6" t="str">
        <f>'Dados Cadastrais'!B142</f>
        <v>Juliana de Oliveira Cartaxo Fernandes</v>
      </c>
      <c r="C143" s="56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57">
        <v>0</v>
      </c>
      <c r="J143" s="7">
        <v>0</v>
      </c>
      <c r="K143" s="8">
        <v>0</v>
      </c>
      <c r="L143" s="7">
        <v>0</v>
      </c>
      <c r="M143" s="7">
        <v>0</v>
      </c>
      <c r="N143" s="60" t="s">
        <v>539</v>
      </c>
      <c r="O143" s="7">
        <v>0</v>
      </c>
      <c r="P143" s="60" t="s">
        <v>539</v>
      </c>
      <c r="Q143" s="9">
        <f t="shared" si="2"/>
        <v>0</v>
      </c>
      <c r="R143" s="1"/>
    </row>
    <row r="144" spans="1:18" s="2" customFormat="1" ht="12.75">
      <c r="A144" s="32" t="str">
        <f>'Dados Cadastrais'!A143</f>
        <v>***.***.***-**</v>
      </c>
      <c r="B144" s="6" t="str">
        <f>'Dados Cadastrais'!B143</f>
        <v>Jussier Barbalho Campos</v>
      </c>
      <c r="C144" s="56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57">
        <v>0</v>
      </c>
      <c r="J144" s="7">
        <v>0</v>
      </c>
      <c r="K144" s="8">
        <v>0</v>
      </c>
      <c r="L144" s="7">
        <v>0</v>
      </c>
      <c r="M144" s="7">
        <v>0</v>
      </c>
      <c r="N144" s="60" t="s">
        <v>539</v>
      </c>
      <c r="O144" s="7">
        <v>0</v>
      </c>
      <c r="P144" s="60" t="s">
        <v>539</v>
      </c>
      <c r="Q144" s="9">
        <f t="shared" si="2"/>
        <v>0</v>
      </c>
      <c r="R144" s="1"/>
    </row>
    <row r="145" spans="1:18" s="2" customFormat="1" ht="12.75">
      <c r="A145" s="32" t="str">
        <f>'Dados Cadastrais'!A144</f>
        <v>***.***.***-**</v>
      </c>
      <c r="B145" s="6" t="str">
        <f>'Dados Cadastrais'!B144</f>
        <v>Karyne Chagas de Mendonca Brandao</v>
      </c>
      <c r="C145" s="56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57">
        <v>0</v>
      </c>
      <c r="J145" s="7">
        <v>0</v>
      </c>
      <c r="K145" s="8">
        <v>0</v>
      </c>
      <c r="L145" s="7">
        <v>0</v>
      </c>
      <c r="M145" s="7">
        <v>0</v>
      </c>
      <c r="N145" s="60" t="s">
        <v>539</v>
      </c>
      <c r="O145" s="7">
        <v>0</v>
      </c>
      <c r="P145" s="60" t="s">
        <v>539</v>
      </c>
      <c r="Q145" s="9">
        <f t="shared" si="2"/>
        <v>0</v>
      </c>
      <c r="R145" s="1"/>
    </row>
    <row r="146" spans="1:18" s="2" customFormat="1" ht="12.75">
      <c r="A146" s="32" t="str">
        <f>'Dados Cadastrais'!A145</f>
        <v>***.***.***-**</v>
      </c>
      <c r="B146" s="6" t="str">
        <f>'Dados Cadastrais'!B145</f>
        <v>Katia Cristina Guedes Dias </v>
      </c>
      <c r="C146" s="56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57">
        <v>0</v>
      </c>
      <c r="J146" s="7">
        <v>0</v>
      </c>
      <c r="K146" s="8">
        <v>0</v>
      </c>
      <c r="L146" s="7">
        <v>0</v>
      </c>
      <c r="M146" s="7">
        <v>0</v>
      </c>
      <c r="N146" s="60" t="s">
        <v>539</v>
      </c>
      <c r="O146" s="7">
        <v>0</v>
      </c>
      <c r="P146" s="60" t="s">
        <v>539</v>
      </c>
      <c r="Q146" s="9">
        <f aca="true" t="shared" si="3" ref="Q146:Q209">SUM(C146:M146,O146)</f>
        <v>0</v>
      </c>
      <c r="R146" s="1"/>
    </row>
    <row r="147" spans="1:18" s="2" customFormat="1" ht="12.75">
      <c r="A147" s="32" t="str">
        <f>'Dados Cadastrais'!A146</f>
        <v>***.***.***-**</v>
      </c>
      <c r="B147" s="6" t="str">
        <f>'Dados Cadastrais'!B146</f>
        <v>Keity Mara Ferreira de Souza e Saboya</v>
      </c>
      <c r="C147" s="56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57">
        <v>0</v>
      </c>
      <c r="J147" s="7">
        <v>0</v>
      </c>
      <c r="K147" s="8">
        <v>0</v>
      </c>
      <c r="L147" s="7">
        <v>0</v>
      </c>
      <c r="M147" s="7">
        <v>0</v>
      </c>
      <c r="N147" s="60" t="s">
        <v>539</v>
      </c>
      <c r="O147" s="7">
        <v>0</v>
      </c>
      <c r="P147" s="60" t="s">
        <v>539</v>
      </c>
      <c r="Q147" s="9">
        <f t="shared" si="3"/>
        <v>0</v>
      </c>
      <c r="R147" s="1"/>
    </row>
    <row r="148" spans="1:18" s="2" customFormat="1" ht="12.75">
      <c r="A148" s="32" t="str">
        <f>'Dados Cadastrais'!A147</f>
        <v>***.***.***-**</v>
      </c>
      <c r="B148" s="6" t="str">
        <f>'Dados Cadastrais'!B147</f>
        <v>Kennedi de Oliveira Braga</v>
      </c>
      <c r="C148" s="56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57">
        <v>0</v>
      </c>
      <c r="J148" s="7">
        <v>0</v>
      </c>
      <c r="K148" s="8">
        <v>0</v>
      </c>
      <c r="L148" s="7">
        <v>0</v>
      </c>
      <c r="M148" s="7">
        <v>0</v>
      </c>
      <c r="N148" s="60" t="s">
        <v>539</v>
      </c>
      <c r="O148" s="7">
        <v>0</v>
      </c>
      <c r="P148" s="60" t="s">
        <v>539</v>
      </c>
      <c r="Q148" s="9">
        <f t="shared" si="3"/>
        <v>0</v>
      </c>
      <c r="R148" s="1"/>
    </row>
    <row r="149" spans="1:18" s="2" customFormat="1" ht="12.75">
      <c r="A149" s="32" t="str">
        <f>'Dados Cadastrais'!A148</f>
        <v>***.***.***-**</v>
      </c>
      <c r="B149" s="6" t="str">
        <f>'Dados Cadastrais'!B148</f>
        <v>Klaus Cleber Morais de Mendonca</v>
      </c>
      <c r="C149" s="56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57">
        <v>0</v>
      </c>
      <c r="J149" s="7">
        <v>0</v>
      </c>
      <c r="K149" s="8">
        <v>0</v>
      </c>
      <c r="L149" s="7">
        <v>0</v>
      </c>
      <c r="M149" s="7">
        <v>0</v>
      </c>
      <c r="N149" s="60" t="s">
        <v>539</v>
      </c>
      <c r="O149" s="7">
        <v>0</v>
      </c>
      <c r="P149" s="60" t="s">
        <v>539</v>
      </c>
      <c r="Q149" s="9">
        <f t="shared" si="3"/>
        <v>0</v>
      </c>
      <c r="R149" s="1"/>
    </row>
    <row r="150" spans="1:18" s="2" customFormat="1" ht="12.75">
      <c r="A150" s="32" t="str">
        <f>'Dados Cadastrais'!A149</f>
        <v>***.***.***-**</v>
      </c>
      <c r="B150" s="6" t="str">
        <f>'Dados Cadastrais'!B149</f>
        <v>Lamarck Araujo Teotonio</v>
      </c>
      <c r="C150" s="56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57">
        <v>0</v>
      </c>
      <c r="J150" s="7">
        <v>0</v>
      </c>
      <c r="K150" s="8">
        <v>0</v>
      </c>
      <c r="L150" s="7">
        <v>0</v>
      </c>
      <c r="M150" s="7">
        <v>0</v>
      </c>
      <c r="N150" s="60" t="s">
        <v>539</v>
      </c>
      <c r="O150" s="7">
        <v>0</v>
      </c>
      <c r="P150" s="60" t="s">
        <v>539</v>
      </c>
      <c r="Q150" s="9">
        <f t="shared" si="3"/>
        <v>0</v>
      </c>
      <c r="R150" s="1"/>
    </row>
    <row r="151" spans="1:18" s="2" customFormat="1" ht="12.75">
      <c r="A151" s="32" t="str">
        <f>'Dados Cadastrais'!A150</f>
        <v>***.***.***-**</v>
      </c>
      <c r="B151" s="6" t="str">
        <f>'Dados Cadastrais'!B150</f>
        <v>Larissa Almeida Nascimento</v>
      </c>
      <c r="C151" s="56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57">
        <v>4128.64</v>
      </c>
      <c r="J151" s="7">
        <v>0</v>
      </c>
      <c r="K151" s="8">
        <v>0</v>
      </c>
      <c r="L151" s="7">
        <v>0</v>
      </c>
      <c r="M151" s="7">
        <v>0</v>
      </c>
      <c r="N151" s="60" t="s">
        <v>539</v>
      </c>
      <c r="O151" s="7">
        <v>0</v>
      </c>
      <c r="P151" s="60" t="s">
        <v>539</v>
      </c>
      <c r="Q151" s="9">
        <f t="shared" si="3"/>
        <v>4128.64</v>
      </c>
      <c r="R151" s="1"/>
    </row>
    <row r="152" spans="1:18" s="2" customFormat="1" ht="12.75">
      <c r="A152" s="32" t="str">
        <f>'Dados Cadastrais'!A151</f>
        <v>***.***.***-**</v>
      </c>
      <c r="B152" s="6" t="str">
        <f>'Dados Cadastrais'!B151</f>
        <v>Leila Nunes de Sá Pereira</v>
      </c>
      <c r="C152" s="56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57">
        <v>0</v>
      </c>
      <c r="J152" s="7">
        <v>0</v>
      </c>
      <c r="K152" s="8">
        <v>0</v>
      </c>
      <c r="L152" s="7">
        <v>0</v>
      </c>
      <c r="M152" s="7">
        <v>0</v>
      </c>
      <c r="N152" s="60" t="s">
        <v>539</v>
      </c>
      <c r="O152" s="7">
        <v>0</v>
      </c>
      <c r="P152" s="60" t="s">
        <v>539</v>
      </c>
      <c r="Q152" s="9">
        <f t="shared" si="3"/>
        <v>0</v>
      </c>
      <c r="R152" s="1"/>
    </row>
    <row r="153" spans="1:18" s="2" customFormat="1" ht="12.75">
      <c r="A153" s="32" t="str">
        <f>'Dados Cadastrais'!A152</f>
        <v>***.***.***-**</v>
      </c>
      <c r="B153" s="6" t="str">
        <f>'Dados Cadastrais'!B152</f>
        <v>Lilian Rejane da Silva</v>
      </c>
      <c r="C153" s="56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57">
        <v>0</v>
      </c>
      <c r="J153" s="7">
        <v>0</v>
      </c>
      <c r="K153" s="8">
        <v>0</v>
      </c>
      <c r="L153" s="7">
        <v>0</v>
      </c>
      <c r="M153" s="7">
        <v>0</v>
      </c>
      <c r="N153" s="60" t="s">
        <v>539</v>
      </c>
      <c r="O153" s="7">
        <v>0</v>
      </c>
      <c r="P153" s="60" t="s">
        <v>539</v>
      </c>
      <c r="Q153" s="9">
        <f t="shared" si="3"/>
        <v>0</v>
      </c>
      <c r="R153" s="1"/>
    </row>
    <row r="154" spans="1:18" s="2" customFormat="1" ht="12.75">
      <c r="A154" s="32" t="str">
        <f>'Dados Cadastrais'!A153</f>
        <v>***.***.***-**</v>
      </c>
      <c r="B154" s="6" t="str">
        <f>'Dados Cadastrais'!B153</f>
        <v>Lina Flavia Cunha de Oliveira</v>
      </c>
      <c r="C154" s="56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57">
        <v>0</v>
      </c>
      <c r="J154" s="7">
        <v>0</v>
      </c>
      <c r="K154" s="8">
        <v>0</v>
      </c>
      <c r="L154" s="7">
        <v>0</v>
      </c>
      <c r="M154" s="7">
        <v>0</v>
      </c>
      <c r="N154" s="60" t="s">
        <v>539</v>
      </c>
      <c r="O154" s="7">
        <v>0</v>
      </c>
      <c r="P154" s="60" t="s">
        <v>539</v>
      </c>
      <c r="Q154" s="9">
        <f t="shared" si="3"/>
        <v>0</v>
      </c>
      <c r="R154" s="1"/>
    </row>
    <row r="155" spans="1:18" s="2" customFormat="1" ht="12.75">
      <c r="A155" s="32" t="str">
        <f>'Dados Cadastrais'!A154</f>
        <v>***.***.***-**</v>
      </c>
      <c r="B155" s="6" t="str">
        <f>'Dados Cadastrais'!B154</f>
        <v>Luciana Lima Teixeira</v>
      </c>
      <c r="C155" s="56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57">
        <v>0</v>
      </c>
      <c r="J155" s="7">
        <v>0</v>
      </c>
      <c r="K155" s="8">
        <v>0</v>
      </c>
      <c r="L155" s="7">
        <v>0</v>
      </c>
      <c r="M155" s="7">
        <v>0</v>
      </c>
      <c r="N155" s="60" t="s">
        <v>539</v>
      </c>
      <c r="O155" s="7">
        <v>0</v>
      </c>
      <c r="P155" s="60" t="s">
        <v>539</v>
      </c>
      <c r="Q155" s="9">
        <f t="shared" si="3"/>
        <v>0</v>
      </c>
      <c r="R155" s="1"/>
    </row>
    <row r="156" spans="1:18" s="2" customFormat="1" ht="12.75">
      <c r="A156" s="32" t="str">
        <f>'Dados Cadastrais'!A155</f>
        <v>***.***.***-**</v>
      </c>
      <c r="B156" s="6" t="str">
        <f>'Dados Cadastrais'!B155</f>
        <v>Luis Felipe Luck Marroquim</v>
      </c>
      <c r="C156" s="56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57">
        <v>0</v>
      </c>
      <c r="J156" s="7">
        <v>0</v>
      </c>
      <c r="K156" s="8">
        <v>0</v>
      </c>
      <c r="L156" s="7">
        <v>0</v>
      </c>
      <c r="M156" s="7">
        <v>0</v>
      </c>
      <c r="N156" s="60" t="s">
        <v>539</v>
      </c>
      <c r="O156" s="7">
        <v>0</v>
      </c>
      <c r="P156" s="60" t="s">
        <v>539</v>
      </c>
      <c r="Q156" s="9">
        <f t="shared" si="3"/>
        <v>0</v>
      </c>
      <c r="R156" s="1"/>
    </row>
    <row r="157" spans="1:18" s="2" customFormat="1" ht="12.75">
      <c r="A157" s="32" t="str">
        <f>'Dados Cadastrais'!A156</f>
        <v>***.***.***-**</v>
      </c>
      <c r="B157" s="6" t="str">
        <f>'Dados Cadastrais'!B156</f>
        <v>Luiz Alberto Dantas Filho</v>
      </c>
      <c r="C157" s="56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57">
        <v>0</v>
      </c>
      <c r="J157" s="7">
        <v>0</v>
      </c>
      <c r="K157" s="8">
        <v>0</v>
      </c>
      <c r="L157" s="7">
        <v>0</v>
      </c>
      <c r="M157" s="7">
        <v>0</v>
      </c>
      <c r="N157" s="60" t="s">
        <v>539</v>
      </c>
      <c r="O157" s="7">
        <v>0</v>
      </c>
      <c r="P157" s="60" t="s">
        <v>539</v>
      </c>
      <c r="Q157" s="9">
        <f t="shared" si="3"/>
        <v>0</v>
      </c>
      <c r="R157" s="1"/>
    </row>
    <row r="158" spans="1:18" s="2" customFormat="1" ht="12.75">
      <c r="A158" s="32" t="str">
        <f>'Dados Cadastrais'!A157</f>
        <v>***.***.***-**</v>
      </c>
      <c r="B158" s="6" t="str">
        <f>'Dados Cadastrais'!B157</f>
        <v>Luiz Antonio Tomaz do Nascimento</v>
      </c>
      <c r="C158" s="56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57">
        <v>0</v>
      </c>
      <c r="J158" s="7">
        <v>0</v>
      </c>
      <c r="K158" s="8">
        <v>0</v>
      </c>
      <c r="L158" s="7">
        <v>0</v>
      </c>
      <c r="M158" s="7">
        <v>0</v>
      </c>
      <c r="N158" s="60" t="s">
        <v>539</v>
      </c>
      <c r="O158" s="7">
        <v>0</v>
      </c>
      <c r="P158" s="60" t="s">
        <v>539</v>
      </c>
      <c r="Q158" s="9">
        <f t="shared" si="3"/>
        <v>0</v>
      </c>
      <c r="R158" s="1"/>
    </row>
    <row r="159" spans="1:18" s="2" customFormat="1" ht="12.75">
      <c r="A159" s="32" t="str">
        <f>'Dados Cadastrais'!A158</f>
        <v>***.***.***-**</v>
      </c>
      <c r="B159" s="6" t="str">
        <f>'Dados Cadastrais'!B158</f>
        <v>Luiz Candido de Andrade Villaça</v>
      </c>
      <c r="C159" s="56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57">
        <v>0</v>
      </c>
      <c r="J159" s="7">
        <v>0</v>
      </c>
      <c r="K159" s="8">
        <v>0</v>
      </c>
      <c r="L159" s="7">
        <v>0</v>
      </c>
      <c r="M159" s="7">
        <v>0</v>
      </c>
      <c r="N159" s="60" t="s">
        <v>539</v>
      </c>
      <c r="O159" s="7">
        <v>0</v>
      </c>
      <c r="P159" s="60" t="s">
        <v>539</v>
      </c>
      <c r="Q159" s="9">
        <f t="shared" si="3"/>
        <v>0</v>
      </c>
      <c r="R159" s="1"/>
    </row>
    <row r="160" spans="1:18" s="2" customFormat="1" ht="12.75">
      <c r="A160" s="32" t="str">
        <f>'Dados Cadastrais'!A159</f>
        <v>***.***.***-**</v>
      </c>
      <c r="B160" s="6" t="str">
        <f>'Dados Cadastrais'!B159</f>
        <v>Luiza Cavalcante Passos Frye Peixoto</v>
      </c>
      <c r="C160" s="56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57">
        <v>0</v>
      </c>
      <c r="J160" s="7">
        <v>0</v>
      </c>
      <c r="K160" s="8">
        <v>0</v>
      </c>
      <c r="L160" s="7">
        <v>0</v>
      </c>
      <c r="M160" s="7">
        <v>0</v>
      </c>
      <c r="N160" s="60" t="s">
        <v>539</v>
      </c>
      <c r="O160" s="7">
        <v>0</v>
      </c>
      <c r="P160" s="60" t="s">
        <v>539</v>
      </c>
      <c r="Q160" s="9">
        <f t="shared" si="3"/>
        <v>0</v>
      </c>
      <c r="R160" s="1"/>
    </row>
    <row r="161" spans="1:18" s="2" customFormat="1" ht="12.75">
      <c r="A161" s="32" t="str">
        <f>'Dados Cadastrais'!A160</f>
        <v>***.***.***-**</v>
      </c>
      <c r="B161" s="6" t="str">
        <f>'Dados Cadastrais'!B160</f>
        <v>Lydiane Maria Lucena Maia</v>
      </c>
      <c r="C161" s="56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57">
        <v>1306.26</v>
      </c>
      <c r="J161" s="7">
        <v>0</v>
      </c>
      <c r="K161" s="8">
        <v>0</v>
      </c>
      <c r="L161" s="7">
        <v>0</v>
      </c>
      <c r="M161" s="7">
        <v>0</v>
      </c>
      <c r="N161" s="60" t="s">
        <v>539</v>
      </c>
      <c r="O161" s="7">
        <v>0</v>
      </c>
      <c r="P161" s="60" t="s">
        <v>539</v>
      </c>
      <c r="Q161" s="9">
        <f t="shared" si="3"/>
        <v>1306.26</v>
      </c>
      <c r="R161" s="1"/>
    </row>
    <row r="162" spans="1:18" s="2" customFormat="1" ht="12.75">
      <c r="A162" s="32" t="str">
        <f>'Dados Cadastrais'!A161</f>
        <v>***.***.***-**</v>
      </c>
      <c r="B162" s="6" t="str">
        <f>'Dados Cadastrais'!B161</f>
        <v>Madson Ottoni de A Rodrigues</v>
      </c>
      <c r="C162" s="56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57">
        <v>0</v>
      </c>
      <c r="J162" s="7">
        <v>0</v>
      </c>
      <c r="K162" s="8">
        <v>0</v>
      </c>
      <c r="L162" s="7">
        <v>0</v>
      </c>
      <c r="M162" s="7">
        <v>0</v>
      </c>
      <c r="N162" s="60" t="s">
        <v>539</v>
      </c>
      <c r="O162" s="7">
        <v>0</v>
      </c>
      <c r="P162" s="60" t="s">
        <v>539</v>
      </c>
      <c r="Q162" s="9">
        <f t="shared" si="3"/>
        <v>0</v>
      </c>
      <c r="R162" s="1"/>
    </row>
    <row r="163" spans="1:18" s="2" customFormat="1" ht="12.75">
      <c r="A163" s="32" t="str">
        <f>'Dados Cadastrais'!A162</f>
        <v>***.***.***-**</v>
      </c>
      <c r="B163" s="6" t="str">
        <f>'Dados Cadastrais'!B162</f>
        <v>Manoel Padre Neto</v>
      </c>
      <c r="C163" s="56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57">
        <v>0</v>
      </c>
      <c r="J163" s="7">
        <v>0</v>
      </c>
      <c r="K163" s="8">
        <v>0</v>
      </c>
      <c r="L163" s="7">
        <v>0</v>
      </c>
      <c r="M163" s="7">
        <v>0</v>
      </c>
      <c r="N163" s="60" t="s">
        <v>539</v>
      </c>
      <c r="O163" s="7">
        <v>0</v>
      </c>
      <c r="P163" s="60" t="s">
        <v>539</v>
      </c>
      <c r="Q163" s="9">
        <f t="shared" si="3"/>
        <v>0</v>
      </c>
      <c r="R163" s="1"/>
    </row>
    <row r="164" spans="1:17" ht="12.75">
      <c r="A164" s="32" t="str">
        <f>'Dados Cadastrais'!A163</f>
        <v>***.***.***-**</v>
      </c>
      <c r="B164" s="6" t="str">
        <f>'Dados Cadastrais'!B163</f>
        <v>Manuela de Alexandria Fernandes Barbosa</v>
      </c>
      <c r="C164" s="56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57">
        <v>0</v>
      </c>
      <c r="J164" s="7">
        <v>0</v>
      </c>
      <c r="K164" s="8">
        <v>0</v>
      </c>
      <c r="L164" s="7">
        <v>0</v>
      </c>
      <c r="M164" s="7">
        <v>0</v>
      </c>
      <c r="N164" s="60" t="s">
        <v>539</v>
      </c>
      <c r="O164" s="7">
        <v>0</v>
      </c>
      <c r="P164" s="60" t="s">
        <v>539</v>
      </c>
      <c r="Q164" s="9">
        <f t="shared" si="3"/>
        <v>0</v>
      </c>
    </row>
    <row r="165" spans="1:17" ht="12.75">
      <c r="A165" s="32" t="str">
        <f>'Dados Cadastrais'!A164</f>
        <v>***.***.***-**</v>
      </c>
      <c r="B165" s="6" t="str">
        <f>'Dados Cadastrais'!B164</f>
        <v>Marcelo Pinto Varela</v>
      </c>
      <c r="C165" s="56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57">
        <v>5789.51</v>
      </c>
      <c r="J165" s="7">
        <v>0</v>
      </c>
      <c r="K165" s="8">
        <v>0</v>
      </c>
      <c r="L165" s="7">
        <v>0</v>
      </c>
      <c r="M165" s="7">
        <v>0</v>
      </c>
      <c r="N165" s="60" t="s">
        <v>539</v>
      </c>
      <c r="O165" s="7">
        <v>0</v>
      </c>
      <c r="P165" s="60" t="s">
        <v>539</v>
      </c>
      <c r="Q165" s="9">
        <f t="shared" si="3"/>
        <v>5789.51</v>
      </c>
    </row>
    <row r="166" spans="1:17" ht="12.75">
      <c r="A166" s="32" t="str">
        <f>'Dados Cadastrais'!A165</f>
        <v>***.***.***-**</v>
      </c>
      <c r="B166" s="6" t="str">
        <f>'Dados Cadastrais'!B165</f>
        <v>Marcio Silva Maia</v>
      </c>
      <c r="C166" s="56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57">
        <v>0</v>
      </c>
      <c r="J166" s="7">
        <v>0</v>
      </c>
      <c r="K166" s="8">
        <v>0</v>
      </c>
      <c r="L166" s="7">
        <v>0</v>
      </c>
      <c r="M166" s="7">
        <v>0</v>
      </c>
      <c r="N166" s="60" t="s">
        <v>539</v>
      </c>
      <c r="O166" s="7">
        <v>0</v>
      </c>
      <c r="P166" s="60" t="s">
        <v>539</v>
      </c>
      <c r="Q166" s="9">
        <f t="shared" si="3"/>
        <v>0</v>
      </c>
    </row>
    <row r="167" spans="1:17" ht="12.75">
      <c r="A167" s="32" t="str">
        <f>'Dados Cadastrais'!A166</f>
        <v>***.***.***-**</v>
      </c>
      <c r="B167" s="6" t="str">
        <f>'Dados Cadastrais'!B166</f>
        <v>Marco Antonio Mendes Ribeiro</v>
      </c>
      <c r="C167" s="56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57">
        <v>0</v>
      </c>
      <c r="J167" s="7">
        <v>0</v>
      </c>
      <c r="K167" s="8">
        <v>0</v>
      </c>
      <c r="L167" s="7">
        <v>0</v>
      </c>
      <c r="M167" s="7">
        <v>0</v>
      </c>
      <c r="N167" s="60" t="s">
        <v>539</v>
      </c>
      <c r="O167" s="7">
        <v>0</v>
      </c>
      <c r="P167" s="60" t="s">
        <v>539</v>
      </c>
      <c r="Q167" s="9">
        <f t="shared" si="3"/>
        <v>0</v>
      </c>
    </row>
    <row r="168" spans="1:17" ht="12.75">
      <c r="A168" s="32" t="str">
        <f>'Dados Cadastrais'!A167</f>
        <v>***.***.***-**</v>
      </c>
      <c r="B168" s="6" t="str">
        <f>'Dados Cadastrais'!B167</f>
        <v>Marcos Jose Sampaio de Freitas Junior</v>
      </c>
      <c r="C168" s="56">
        <v>8708.39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57">
        <v>0</v>
      </c>
      <c r="J168" s="7">
        <v>0</v>
      </c>
      <c r="K168" s="8">
        <v>0</v>
      </c>
      <c r="L168" s="7">
        <v>0</v>
      </c>
      <c r="M168" s="7">
        <v>0</v>
      </c>
      <c r="N168" s="60" t="s">
        <v>539</v>
      </c>
      <c r="O168" s="7">
        <v>0</v>
      </c>
      <c r="P168" s="60" t="s">
        <v>539</v>
      </c>
      <c r="Q168" s="9">
        <f t="shared" si="3"/>
        <v>8708.39</v>
      </c>
    </row>
    <row r="169" spans="1:17" ht="12.75">
      <c r="A169" s="32" t="str">
        <f>'Dados Cadastrais'!A168</f>
        <v>***.***.***-**</v>
      </c>
      <c r="B169" s="6" t="str">
        <f>'Dados Cadastrais'!B168</f>
        <v>Marcus Vinicius Pereira Júnior</v>
      </c>
      <c r="C169" s="56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57">
        <v>0</v>
      </c>
      <c r="J169" s="7">
        <v>0</v>
      </c>
      <c r="K169" s="8">
        <v>0</v>
      </c>
      <c r="L169" s="7">
        <v>0</v>
      </c>
      <c r="M169" s="7">
        <v>0</v>
      </c>
      <c r="N169" s="60" t="s">
        <v>539</v>
      </c>
      <c r="O169" s="7">
        <v>0</v>
      </c>
      <c r="P169" s="60" t="s">
        <v>539</v>
      </c>
      <c r="Q169" s="9">
        <f t="shared" si="3"/>
        <v>0</v>
      </c>
    </row>
    <row r="170" spans="1:17" ht="12.75">
      <c r="A170" s="32" t="str">
        <f>'Dados Cadastrais'!A169</f>
        <v>***.***.***-**</v>
      </c>
      <c r="B170" s="6" t="str">
        <f>'Dados Cadastrais'!B169</f>
        <v>Maria Cristina Menezes de Paiva Viana</v>
      </c>
      <c r="C170" s="56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57">
        <v>1306.26</v>
      </c>
      <c r="J170" s="7">
        <v>0</v>
      </c>
      <c r="K170" s="8">
        <v>0</v>
      </c>
      <c r="L170" s="7">
        <v>0</v>
      </c>
      <c r="M170" s="7">
        <v>0</v>
      </c>
      <c r="N170" s="60" t="s">
        <v>539</v>
      </c>
      <c r="O170" s="7">
        <v>0</v>
      </c>
      <c r="P170" s="60" t="s">
        <v>539</v>
      </c>
      <c r="Q170" s="9">
        <f t="shared" si="3"/>
        <v>1306.26</v>
      </c>
    </row>
    <row r="171" spans="1:17" ht="12.75">
      <c r="A171" s="32" t="str">
        <f>'Dados Cadastrais'!A170</f>
        <v>***.***.***-**</v>
      </c>
      <c r="B171" s="6" t="str">
        <f>'Dados Cadastrais'!B170</f>
        <v>Maria Nadja Bezerra Cavalcanti</v>
      </c>
      <c r="C171" s="56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57">
        <v>0</v>
      </c>
      <c r="J171" s="7">
        <v>0</v>
      </c>
      <c r="K171" s="8">
        <v>0</v>
      </c>
      <c r="L171" s="7">
        <v>0</v>
      </c>
      <c r="M171" s="7">
        <v>0</v>
      </c>
      <c r="N171" s="60" t="s">
        <v>539</v>
      </c>
      <c r="O171" s="7">
        <v>0</v>
      </c>
      <c r="P171" s="60" t="s">
        <v>539</v>
      </c>
      <c r="Q171" s="9">
        <f t="shared" si="3"/>
        <v>0</v>
      </c>
    </row>
    <row r="172" spans="1:17" ht="12.75">
      <c r="A172" s="32" t="str">
        <f>'Dados Cadastrais'!A171</f>
        <v>***.***.***-**</v>
      </c>
      <c r="B172" s="6" t="str">
        <f>'Dados Cadastrais'!B171</f>
        <v>Maria Neize de Andrade Fernandes</v>
      </c>
      <c r="C172" s="56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57">
        <v>0</v>
      </c>
      <c r="J172" s="7">
        <v>0</v>
      </c>
      <c r="K172" s="8">
        <v>0</v>
      </c>
      <c r="L172" s="7">
        <v>0</v>
      </c>
      <c r="M172" s="7">
        <v>0</v>
      </c>
      <c r="N172" s="60" t="s">
        <v>539</v>
      </c>
      <c r="O172" s="7">
        <v>0</v>
      </c>
      <c r="P172" s="60" t="s">
        <v>539</v>
      </c>
      <c r="Q172" s="9">
        <f t="shared" si="3"/>
        <v>0</v>
      </c>
    </row>
    <row r="173" spans="1:17" ht="12.75">
      <c r="A173" s="32" t="str">
        <f>'Dados Cadastrais'!A172</f>
        <v>***.***.***-**</v>
      </c>
      <c r="B173" s="6" t="str">
        <f>'Dados Cadastrais'!B172</f>
        <v>Maria Nivalda Neco Torquarto</v>
      </c>
      <c r="C173" s="56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57">
        <v>0</v>
      </c>
      <c r="J173" s="7">
        <v>0</v>
      </c>
      <c r="K173" s="8">
        <v>0</v>
      </c>
      <c r="L173" s="7">
        <v>0</v>
      </c>
      <c r="M173" s="7">
        <v>0</v>
      </c>
      <c r="N173" s="60" t="s">
        <v>539</v>
      </c>
      <c r="O173" s="7">
        <v>0</v>
      </c>
      <c r="P173" s="60" t="s">
        <v>539</v>
      </c>
      <c r="Q173" s="9">
        <f t="shared" si="3"/>
        <v>0</v>
      </c>
    </row>
    <row r="174" spans="1:17" ht="12.75">
      <c r="A174" s="32" t="str">
        <f>'Dados Cadastrais'!A173</f>
        <v>***.***.***-**</v>
      </c>
      <c r="B174" s="6" t="str">
        <f>'Dados Cadastrais'!B173</f>
        <v>Maria Socorro Pinto de Oliveira</v>
      </c>
      <c r="C174" s="56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57">
        <v>0</v>
      </c>
      <c r="J174" s="7">
        <v>0</v>
      </c>
      <c r="K174" s="8">
        <v>0</v>
      </c>
      <c r="L174" s="7">
        <v>0</v>
      </c>
      <c r="M174" s="7">
        <v>0</v>
      </c>
      <c r="N174" s="60" t="s">
        <v>539</v>
      </c>
      <c r="O174" s="7">
        <v>0</v>
      </c>
      <c r="P174" s="60" t="s">
        <v>539</v>
      </c>
      <c r="Q174" s="9">
        <f t="shared" si="3"/>
        <v>0</v>
      </c>
    </row>
    <row r="175" spans="1:17" ht="12.75">
      <c r="A175" s="32" t="str">
        <f>'Dados Cadastrais'!A174</f>
        <v>***.***.***-**</v>
      </c>
      <c r="B175" s="6" t="str">
        <f>'Dados Cadastrais'!B174</f>
        <v>Maria Zeneide Bezerra</v>
      </c>
      <c r="C175" s="56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57">
        <v>3300</v>
      </c>
      <c r="J175" s="7">
        <v>0</v>
      </c>
      <c r="K175" s="8">
        <v>0</v>
      </c>
      <c r="L175" s="7">
        <v>0</v>
      </c>
      <c r="M175" s="7">
        <v>0</v>
      </c>
      <c r="N175" s="60" t="s">
        <v>539</v>
      </c>
      <c r="O175" s="7">
        <v>0</v>
      </c>
      <c r="P175" s="60" t="s">
        <v>539</v>
      </c>
      <c r="Q175" s="9">
        <f t="shared" si="3"/>
        <v>3300</v>
      </c>
    </row>
    <row r="176" spans="1:17" ht="12.75">
      <c r="A176" s="32" t="str">
        <f>'Dados Cadastrais'!A175</f>
        <v>***.***.***-**</v>
      </c>
      <c r="B176" s="6" t="str">
        <f>'Dados Cadastrais'!B175</f>
        <v>Marina Melo Martins Almeida</v>
      </c>
      <c r="C176" s="56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57">
        <v>0</v>
      </c>
      <c r="J176" s="7">
        <v>0</v>
      </c>
      <c r="K176" s="8">
        <v>0</v>
      </c>
      <c r="L176" s="7">
        <v>0</v>
      </c>
      <c r="M176" s="7">
        <v>0</v>
      </c>
      <c r="N176" s="60" t="s">
        <v>539</v>
      </c>
      <c r="O176" s="7">
        <v>0</v>
      </c>
      <c r="P176" s="60" t="s">
        <v>539</v>
      </c>
      <c r="Q176" s="9">
        <f t="shared" si="3"/>
        <v>0</v>
      </c>
    </row>
    <row r="177" spans="1:17" ht="12.75">
      <c r="A177" s="32" t="str">
        <f>'Dados Cadastrais'!A176</f>
        <v>***.***.***-**</v>
      </c>
      <c r="B177" s="6" t="str">
        <f>'Dados Cadastrais'!B176</f>
        <v>Marivaldo Dantas de Araújo</v>
      </c>
      <c r="C177" s="56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57">
        <v>0</v>
      </c>
      <c r="J177" s="7">
        <v>0</v>
      </c>
      <c r="K177" s="8">
        <v>0</v>
      </c>
      <c r="L177" s="7">
        <v>0</v>
      </c>
      <c r="M177" s="7">
        <v>0</v>
      </c>
      <c r="N177" s="60" t="s">
        <v>539</v>
      </c>
      <c r="O177" s="7">
        <v>0</v>
      </c>
      <c r="P177" s="60" t="s">
        <v>539</v>
      </c>
      <c r="Q177" s="9">
        <f t="shared" si="3"/>
        <v>0</v>
      </c>
    </row>
    <row r="178" spans="1:17" ht="12.75">
      <c r="A178" s="32" t="str">
        <f>'Dados Cadastrais'!A177</f>
        <v>***.***.***-**</v>
      </c>
      <c r="B178" s="6" t="str">
        <f>'Dados Cadastrais'!B177</f>
        <v>Mark Clark Santiago Andrade</v>
      </c>
      <c r="C178" s="56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57">
        <v>1306.26</v>
      </c>
      <c r="J178" s="7">
        <v>0</v>
      </c>
      <c r="K178" s="8">
        <v>0</v>
      </c>
      <c r="L178" s="7">
        <v>0</v>
      </c>
      <c r="M178" s="7">
        <v>0</v>
      </c>
      <c r="N178" s="60" t="s">
        <v>539</v>
      </c>
      <c r="O178" s="7">
        <v>0</v>
      </c>
      <c r="P178" s="60" t="s">
        <v>539</v>
      </c>
      <c r="Q178" s="9">
        <f t="shared" si="3"/>
        <v>1306.26</v>
      </c>
    </row>
    <row r="179" spans="1:17" ht="12.75">
      <c r="A179" s="32" t="str">
        <f>'Dados Cadastrais'!A178</f>
        <v>***.***.***-**</v>
      </c>
      <c r="B179" s="6" t="str">
        <f>'Dados Cadastrais'!B178</f>
        <v>Marta Suzi Peixoto Paiva Linard</v>
      </c>
      <c r="C179" s="56">
        <v>9166.72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57">
        <v>0</v>
      </c>
      <c r="J179" s="7">
        <v>0</v>
      </c>
      <c r="K179" s="8">
        <v>0</v>
      </c>
      <c r="L179" s="7">
        <v>0</v>
      </c>
      <c r="M179" s="7">
        <v>0</v>
      </c>
      <c r="N179" s="60" t="s">
        <v>539</v>
      </c>
      <c r="O179" s="7">
        <v>0</v>
      </c>
      <c r="P179" s="60" t="s">
        <v>539</v>
      </c>
      <c r="Q179" s="9">
        <f t="shared" si="3"/>
        <v>9166.72</v>
      </c>
    </row>
    <row r="180" spans="1:17" ht="12.75">
      <c r="A180" s="32" t="str">
        <f>'Dados Cadastrais'!A179</f>
        <v>***.***.***-**</v>
      </c>
      <c r="B180" s="6" t="str">
        <f>'Dados Cadastrais'!B179</f>
        <v>Martha Danyelle Santanna Costa Barbosa</v>
      </c>
      <c r="C180" s="56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57">
        <v>0</v>
      </c>
      <c r="J180" s="7">
        <v>0</v>
      </c>
      <c r="K180" s="8">
        <v>0</v>
      </c>
      <c r="L180" s="7">
        <v>0</v>
      </c>
      <c r="M180" s="7">
        <v>0</v>
      </c>
      <c r="N180" s="60" t="s">
        <v>539</v>
      </c>
      <c r="O180" s="7">
        <v>0</v>
      </c>
      <c r="P180" s="60" t="s">
        <v>539</v>
      </c>
      <c r="Q180" s="9">
        <f t="shared" si="3"/>
        <v>0</v>
      </c>
    </row>
    <row r="181" spans="1:17" ht="12.75">
      <c r="A181" s="32" t="str">
        <f>'Dados Cadastrais'!A180</f>
        <v>***.***.***-**</v>
      </c>
      <c r="B181" s="6" t="str">
        <f>'Dados Cadastrais'!B180</f>
        <v>Michel Mascarenhas Silva</v>
      </c>
      <c r="C181" s="56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57">
        <v>1306.26</v>
      </c>
      <c r="J181" s="7">
        <v>0</v>
      </c>
      <c r="K181" s="8">
        <v>0</v>
      </c>
      <c r="L181" s="7">
        <v>0</v>
      </c>
      <c r="M181" s="7">
        <v>0</v>
      </c>
      <c r="N181" s="60" t="s">
        <v>539</v>
      </c>
      <c r="O181" s="7">
        <v>0</v>
      </c>
      <c r="P181" s="60" t="s">
        <v>539</v>
      </c>
      <c r="Q181" s="9">
        <f t="shared" si="3"/>
        <v>1306.26</v>
      </c>
    </row>
    <row r="182" spans="1:17" ht="12.75">
      <c r="A182" s="32" t="str">
        <f>'Dados Cadastrais'!A181</f>
        <v>***.***.***-**</v>
      </c>
      <c r="B182" s="6" t="str">
        <f>'Dados Cadastrais'!B181</f>
        <v>Miriam Jacome de Carvalho Simoes</v>
      </c>
      <c r="C182" s="56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57">
        <v>0</v>
      </c>
      <c r="J182" s="7">
        <v>0</v>
      </c>
      <c r="K182" s="8">
        <v>0</v>
      </c>
      <c r="L182" s="7">
        <v>0</v>
      </c>
      <c r="M182" s="7">
        <v>0</v>
      </c>
      <c r="N182" s="60" t="s">
        <v>539</v>
      </c>
      <c r="O182" s="7">
        <v>0</v>
      </c>
      <c r="P182" s="60" t="s">
        <v>539</v>
      </c>
      <c r="Q182" s="9">
        <f t="shared" si="3"/>
        <v>0</v>
      </c>
    </row>
    <row r="183" spans="1:17" ht="12.75">
      <c r="A183" s="32" t="str">
        <f>'Dados Cadastrais'!A182</f>
        <v>***.***.***-**</v>
      </c>
      <c r="B183" s="6" t="str">
        <f>'Dados Cadastrais'!B182</f>
        <v>Mirtes Leandro Cabral Bezerra</v>
      </c>
      <c r="C183" s="56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57">
        <v>0</v>
      </c>
      <c r="J183" s="7">
        <v>0</v>
      </c>
      <c r="K183" s="8">
        <v>0</v>
      </c>
      <c r="L183" s="7">
        <v>0</v>
      </c>
      <c r="M183" s="7">
        <v>0</v>
      </c>
      <c r="N183" s="60" t="s">
        <v>539</v>
      </c>
      <c r="O183" s="7">
        <v>0</v>
      </c>
      <c r="P183" s="60" t="s">
        <v>539</v>
      </c>
      <c r="Q183" s="9">
        <f t="shared" si="3"/>
        <v>0</v>
      </c>
    </row>
    <row r="184" spans="1:17" ht="12.75">
      <c r="A184" s="32" t="str">
        <f>'Dados Cadastrais'!A183</f>
        <v>***.***.***-**</v>
      </c>
      <c r="B184" s="6" t="str">
        <f>'Dados Cadastrais'!B183</f>
        <v>Monica Maria Andrade da Silva</v>
      </c>
      <c r="C184" s="56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57">
        <v>1306.26</v>
      </c>
      <c r="J184" s="7">
        <v>0</v>
      </c>
      <c r="K184" s="8">
        <v>0</v>
      </c>
      <c r="L184" s="7">
        <v>0</v>
      </c>
      <c r="M184" s="7">
        <v>0</v>
      </c>
      <c r="N184" s="60" t="s">
        <v>539</v>
      </c>
      <c r="O184" s="7">
        <v>0</v>
      </c>
      <c r="P184" s="60" t="s">
        <v>539</v>
      </c>
      <c r="Q184" s="9">
        <f t="shared" si="3"/>
        <v>1306.26</v>
      </c>
    </row>
    <row r="185" spans="1:17" ht="12.75">
      <c r="A185" s="32" t="str">
        <f>'Dados Cadastrais'!A184</f>
        <v>***.***.***-**</v>
      </c>
      <c r="B185" s="6" t="str">
        <f>'Dados Cadastrais'!B184</f>
        <v>Mucio Nobre</v>
      </c>
      <c r="C185" s="56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57">
        <v>0</v>
      </c>
      <c r="J185" s="7">
        <v>0</v>
      </c>
      <c r="K185" s="8">
        <v>0</v>
      </c>
      <c r="L185" s="7">
        <v>0</v>
      </c>
      <c r="M185" s="7">
        <v>0</v>
      </c>
      <c r="N185" s="60" t="s">
        <v>539</v>
      </c>
      <c r="O185" s="7">
        <v>0</v>
      </c>
      <c r="P185" s="60" t="s">
        <v>539</v>
      </c>
      <c r="Q185" s="9">
        <f t="shared" si="3"/>
        <v>0</v>
      </c>
    </row>
    <row r="186" spans="1:17" ht="12.75">
      <c r="A186" s="32" t="str">
        <f>'Dados Cadastrais'!A185</f>
        <v>***.***.***-**</v>
      </c>
      <c r="B186" s="6" t="str">
        <f>'Dados Cadastrais'!B185</f>
        <v>Natalia Modesto Torres de Paiva</v>
      </c>
      <c r="C186" s="56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57">
        <v>2681.26</v>
      </c>
      <c r="J186" s="7">
        <v>0</v>
      </c>
      <c r="K186" s="8">
        <v>0</v>
      </c>
      <c r="L186" s="7">
        <v>0</v>
      </c>
      <c r="M186" s="7">
        <v>0</v>
      </c>
      <c r="N186" s="60" t="s">
        <v>539</v>
      </c>
      <c r="O186" s="7">
        <v>0</v>
      </c>
      <c r="P186" s="60" t="s">
        <v>539</v>
      </c>
      <c r="Q186" s="9">
        <f t="shared" si="3"/>
        <v>2681.26</v>
      </c>
    </row>
    <row r="187" spans="1:17" ht="12.75">
      <c r="A187" s="32" t="str">
        <f>'Dados Cadastrais'!A186</f>
        <v>***.***.***-**</v>
      </c>
      <c r="B187" s="6" t="str">
        <f>'Dados Cadastrais'!B186</f>
        <v>Niedja Fernandes dos Anjos e Silva</v>
      </c>
      <c r="C187" s="56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57">
        <v>0</v>
      </c>
      <c r="J187" s="7">
        <v>0</v>
      </c>
      <c r="K187" s="8">
        <v>0</v>
      </c>
      <c r="L187" s="7">
        <v>0</v>
      </c>
      <c r="M187" s="7">
        <v>0</v>
      </c>
      <c r="N187" s="60" t="s">
        <v>539</v>
      </c>
      <c r="O187" s="7">
        <v>0</v>
      </c>
      <c r="P187" s="60" t="s">
        <v>539</v>
      </c>
      <c r="Q187" s="9">
        <f t="shared" si="3"/>
        <v>0</v>
      </c>
    </row>
    <row r="188" spans="1:17" ht="12.75">
      <c r="A188" s="32" t="str">
        <f>'Dados Cadastrais'!A187</f>
        <v>***.***.***-**</v>
      </c>
      <c r="B188" s="6" t="str">
        <f>'Dados Cadastrais'!B187</f>
        <v>Nilson Roberto Cavalcanti Melo</v>
      </c>
      <c r="C188" s="56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57">
        <v>1447.38</v>
      </c>
      <c r="J188" s="7">
        <v>0</v>
      </c>
      <c r="K188" s="8">
        <v>0</v>
      </c>
      <c r="L188" s="7">
        <v>0</v>
      </c>
      <c r="M188" s="7">
        <v>0</v>
      </c>
      <c r="N188" s="60" t="s">
        <v>539</v>
      </c>
      <c r="O188" s="7">
        <v>0</v>
      </c>
      <c r="P188" s="60" t="s">
        <v>539</v>
      </c>
      <c r="Q188" s="9">
        <f t="shared" si="3"/>
        <v>1447.38</v>
      </c>
    </row>
    <row r="189" spans="1:17" ht="12.75">
      <c r="A189" s="32" t="str">
        <f>'Dados Cadastrais'!A188</f>
        <v>***.***.***-**</v>
      </c>
      <c r="B189" s="6" t="str">
        <f>'Dados Cadastrais'!B188</f>
        <v>Odinei Wilson Draeger</v>
      </c>
      <c r="C189" s="56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57">
        <v>0</v>
      </c>
      <c r="J189" s="7">
        <v>0</v>
      </c>
      <c r="K189" s="8">
        <v>0</v>
      </c>
      <c r="L189" s="7">
        <v>0</v>
      </c>
      <c r="M189" s="7">
        <v>0</v>
      </c>
      <c r="N189" s="60" t="s">
        <v>539</v>
      </c>
      <c r="O189" s="7">
        <v>0</v>
      </c>
      <c r="P189" s="60" t="s">
        <v>539</v>
      </c>
      <c r="Q189" s="9">
        <f t="shared" si="3"/>
        <v>0</v>
      </c>
    </row>
    <row r="190" spans="1:17" ht="12.75">
      <c r="A190" s="32" t="str">
        <f>'Dados Cadastrais'!A189</f>
        <v>***.***.***-**</v>
      </c>
      <c r="B190" s="6" t="str">
        <f>'Dados Cadastrais'!B189</f>
        <v>Osvaldo Candido de Lima Junior</v>
      </c>
      <c r="C190" s="56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57">
        <v>0</v>
      </c>
      <c r="J190" s="7">
        <v>0</v>
      </c>
      <c r="K190" s="8">
        <v>0</v>
      </c>
      <c r="L190" s="7">
        <v>0</v>
      </c>
      <c r="M190" s="7">
        <v>0</v>
      </c>
      <c r="N190" s="60" t="s">
        <v>539</v>
      </c>
      <c r="O190" s="7">
        <v>0</v>
      </c>
      <c r="P190" s="60" t="s">
        <v>539</v>
      </c>
      <c r="Q190" s="9">
        <f t="shared" si="3"/>
        <v>0</v>
      </c>
    </row>
    <row r="191" spans="1:17" ht="12.75">
      <c r="A191" s="32" t="str">
        <f>'Dados Cadastrais'!A190</f>
        <v>***.***.***-**</v>
      </c>
      <c r="B191" s="6" t="str">
        <f>'Dados Cadastrais'!B190</f>
        <v>Otto Bismarck Nobre Brenkenfeld</v>
      </c>
      <c r="C191" s="56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57">
        <v>0</v>
      </c>
      <c r="J191" s="7">
        <v>0</v>
      </c>
      <c r="K191" s="8">
        <v>0</v>
      </c>
      <c r="L191" s="7">
        <v>0</v>
      </c>
      <c r="M191" s="7">
        <v>0</v>
      </c>
      <c r="N191" s="60" t="s">
        <v>539</v>
      </c>
      <c r="O191" s="7">
        <v>0</v>
      </c>
      <c r="P191" s="60" t="s">
        <v>539</v>
      </c>
      <c r="Q191" s="9">
        <f t="shared" si="3"/>
        <v>0</v>
      </c>
    </row>
    <row r="192" spans="1:17" ht="12.75">
      <c r="A192" s="32" t="str">
        <f>'Dados Cadastrais'!A191</f>
        <v>***.***.***-**</v>
      </c>
      <c r="B192" s="6" t="str">
        <f>'Dados Cadastrais'!B191</f>
        <v>Patricia Gondim Moreira Pereira</v>
      </c>
      <c r="C192" s="56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57">
        <v>0</v>
      </c>
      <c r="J192" s="7">
        <v>0</v>
      </c>
      <c r="K192" s="8">
        <v>0</v>
      </c>
      <c r="L192" s="7">
        <v>0</v>
      </c>
      <c r="M192" s="7">
        <v>0</v>
      </c>
      <c r="N192" s="60" t="s">
        <v>539</v>
      </c>
      <c r="O192" s="7">
        <v>0</v>
      </c>
      <c r="P192" s="60" t="s">
        <v>539</v>
      </c>
      <c r="Q192" s="9">
        <f t="shared" si="3"/>
        <v>0</v>
      </c>
    </row>
    <row r="193" spans="1:17" ht="12.75">
      <c r="A193" s="32" t="str">
        <f>'Dados Cadastrais'!A192</f>
        <v>***.***.***-**</v>
      </c>
      <c r="B193" s="6" t="str">
        <f>'Dados Cadastrais'!B192</f>
        <v>Patricio Jorge Lobo Vieira</v>
      </c>
      <c r="C193" s="56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57">
        <v>0</v>
      </c>
      <c r="J193" s="7">
        <v>0</v>
      </c>
      <c r="K193" s="8">
        <v>0</v>
      </c>
      <c r="L193" s="7">
        <v>0</v>
      </c>
      <c r="M193" s="7">
        <v>0</v>
      </c>
      <c r="N193" s="60" t="s">
        <v>539</v>
      </c>
      <c r="O193" s="7">
        <v>0</v>
      </c>
      <c r="P193" s="60" t="s">
        <v>539</v>
      </c>
      <c r="Q193" s="9">
        <f t="shared" si="3"/>
        <v>0</v>
      </c>
    </row>
    <row r="194" spans="1:17" ht="12.75">
      <c r="A194" s="32" t="str">
        <f>'Dados Cadastrais'!A193</f>
        <v>***.***.***-**</v>
      </c>
      <c r="B194" s="6" t="str">
        <f>'Dados Cadastrais'!B193</f>
        <v>Paulo Giovani Militao de Alencar</v>
      </c>
      <c r="C194" s="56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57">
        <v>0</v>
      </c>
      <c r="J194" s="7">
        <v>0</v>
      </c>
      <c r="K194" s="8">
        <v>0</v>
      </c>
      <c r="L194" s="7">
        <v>0</v>
      </c>
      <c r="M194" s="7">
        <v>0</v>
      </c>
      <c r="N194" s="60" t="s">
        <v>539</v>
      </c>
      <c r="O194" s="7">
        <v>0</v>
      </c>
      <c r="P194" s="60" t="s">
        <v>539</v>
      </c>
      <c r="Q194" s="9">
        <f t="shared" si="3"/>
        <v>0</v>
      </c>
    </row>
    <row r="195" spans="1:17" ht="12.75">
      <c r="A195" s="32" t="str">
        <f>'Dados Cadastrais'!A194</f>
        <v>***.***.***-**</v>
      </c>
      <c r="B195" s="6" t="str">
        <f>'Dados Cadastrais'!B194</f>
        <v>Paulo Luciano Maia Marques</v>
      </c>
      <c r="C195" s="56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57">
        <v>0</v>
      </c>
      <c r="J195" s="7">
        <v>0</v>
      </c>
      <c r="K195" s="8">
        <v>0</v>
      </c>
      <c r="L195" s="7">
        <v>0</v>
      </c>
      <c r="M195" s="7">
        <v>0</v>
      </c>
      <c r="N195" s="60" t="s">
        <v>539</v>
      </c>
      <c r="O195" s="7">
        <v>0</v>
      </c>
      <c r="P195" s="60" t="s">
        <v>539</v>
      </c>
      <c r="Q195" s="9">
        <f t="shared" si="3"/>
        <v>0</v>
      </c>
    </row>
    <row r="196" spans="1:17" ht="12.75">
      <c r="A196" s="32" t="str">
        <f>'Dados Cadastrais'!A195</f>
        <v>***.***.***-**</v>
      </c>
      <c r="B196" s="6" t="str">
        <f>'Dados Cadastrais'!B195</f>
        <v>Paulo Sergio da Silva Lima</v>
      </c>
      <c r="C196" s="56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57">
        <v>0</v>
      </c>
      <c r="J196" s="7">
        <v>0</v>
      </c>
      <c r="K196" s="8">
        <v>0</v>
      </c>
      <c r="L196" s="7">
        <v>0</v>
      </c>
      <c r="M196" s="7">
        <v>0</v>
      </c>
      <c r="N196" s="60" t="s">
        <v>539</v>
      </c>
      <c r="O196" s="7">
        <v>0</v>
      </c>
      <c r="P196" s="60" t="s">
        <v>539</v>
      </c>
      <c r="Q196" s="9">
        <f t="shared" si="3"/>
        <v>0</v>
      </c>
    </row>
    <row r="197" spans="1:17" ht="12.75">
      <c r="A197" s="32" t="str">
        <f>'Dados Cadastrais'!A196</f>
        <v>***.***.***-**</v>
      </c>
      <c r="B197" s="6" t="str">
        <f>'Dados Cadastrais'!B196</f>
        <v>Pedro Cordeiro Junior</v>
      </c>
      <c r="C197" s="56">
        <v>9649.18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57">
        <v>0</v>
      </c>
      <c r="J197" s="7">
        <v>0</v>
      </c>
      <c r="K197" s="8">
        <v>0</v>
      </c>
      <c r="L197" s="7">
        <v>0</v>
      </c>
      <c r="M197" s="7">
        <v>0</v>
      </c>
      <c r="N197" s="60" t="s">
        <v>539</v>
      </c>
      <c r="O197" s="7">
        <v>0</v>
      </c>
      <c r="P197" s="60" t="s">
        <v>539</v>
      </c>
      <c r="Q197" s="9">
        <f t="shared" si="3"/>
        <v>9649.18</v>
      </c>
    </row>
    <row r="198" spans="1:17" ht="12.75">
      <c r="A198" s="32" t="str">
        <f>'Dados Cadastrais'!A197</f>
        <v>***.***.***-**</v>
      </c>
      <c r="B198" s="6" t="str">
        <f>'Dados Cadastrais'!B197</f>
        <v>Pedro Paulo Falcão Junior</v>
      </c>
      <c r="C198" s="56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57">
        <v>2681.26</v>
      </c>
      <c r="J198" s="7">
        <v>0</v>
      </c>
      <c r="K198" s="8">
        <v>0</v>
      </c>
      <c r="L198" s="7">
        <v>0</v>
      </c>
      <c r="M198" s="7">
        <v>0</v>
      </c>
      <c r="N198" s="60" t="s">
        <v>539</v>
      </c>
      <c r="O198" s="7">
        <v>0</v>
      </c>
      <c r="P198" s="60" t="s">
        <v>539</v>
      </c>
      <c r="Q198" s="9">
        <f t="shared" si="3"/>
        <v>2681.26</v>
      </c>
    </row>
    <row r="199" spans="1:17" ht="12.75">
      <c r="A199" s="32" t="str">
        <f>'Dados Cadastrais'!A198</f>
        <v>***.***.***-**</v>
      </c>
      <c r="B199" s="6" t="str">
        <f>'Dados Cadastrais'!B198</f>
        <v>Pedro Rodrigues Caldas Neto</v>
      </c>
      <c r="C199" s="56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57">
        <v>0</v>
      </c>
      <c r="J199" s="7">
        <v>0</v>
      </c>
      <c r="K199" s="8">
        <v>0</v>
      </c>
      <c r="L199" s="7">
        <v>0</v>
      </c>
      <c r="M199" s="7">
        <v>0</v>
      </c>
      <c r="N199" s="60" t="s">
        <v>539</v>
      </c>
      <c r="O199" s="7">
        <v>0</v>
      </c>
      <c r="P199" s="60" t="s">
        <v>539</v>
      </c>
      <c r="Q199" s="9">
        <f t="shared" si="3"/>
        <v>0</v>
      </c>
    </row>
    <row r="200" spans="1:17" ht="12.75">
      <c r="A200" s="32" t="str">
        <f>'Dados Cadastrais'!A199</f>
        <v>***.***.***-**</v>
      </c>
      <c r="B200" s="6" t="str">
        <f>'Dados Cadastrais'!B199</f>
        <v>Peterson Fernandes Braga</v>
      </c>
      <c r="C200" s="56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57">
        <v>0</v>
      </c>
      <c r="J200" s="7">
        <v>0</v>
      </c>
      <c r="K200" s="8">
        <v>0</v>
      </c>
      <c r="L200" s="7">
        <v>0</v>
      </c>
      <c r="M200" s="7">
        <v>0</v>
      </c>
      <c r="N200" s="60" t="s">
        <v>539</v>
      </c>
      <c r="O200" s="7">
        <v>0</v>
      </c>
      <c r="P200" s="60" t="s">
        <v>539</v>
      </c>
      <c r="Q200" s="9">
        <f t="shared" si="3"/>
        <v>0</v>
      </c>
    </row>
    <row r="201" spans="1:17" ht="12.75">
      <c r="A201" s="32" t="str">
        <f>'Dados Cadastrais'!A200</f>
        <v>***.***.***-**</v>
      </c>
      <c r="B201" s="6" t="str">
        <f>'Dados Cadastrais'!B200</f>
        <v>Rafael Barros Tomaz do Nascimento</v>
      </c>
      <c r="C201" s="56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57">
        <v>2681.26</v>
      </c>
      <c r="J201" s="7">
        <v>0</v>
      </c>
      <c r="K201" s="8">
        <v>0</v>
      </c>
      <c r="L201" s="7">
        <v>0</v>
      </c>
      <c r="M201" s="7">
        <v>0</v>
      </c>
      <c r="N201" s="60" t="s">
        <v>539</v>
      </c>
      <c r="O201" s="7">
        <v>0</v>
      </c>
      <c r="P201" s="60" t="s">
        <v>539</v>
      </c>
      <c r="Q201" s="9">
        <f t="shared" si="3"/>
        <v>2681.26</v>
      </c>
    </row>
    <row r="202" spans="1:17" ht="12.75">
      <c r="A202" s="32" t="str">
        <f>'Dados Cadastrais'!A201</f>
        <v>***.***.***-**</v>
      </c>
      <c r="B202" s="6" t="str">
        <f>'Dados Cadastrais'!B201</f>
        <v>Raimundo Carlyle de Oliveira Costa</v>
      </c>
      <c r="C202" s="56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57">
        <v>5789.51</v>
      </c>
      <c r="J202" s="7">
        <v>0</v>
      </c>
      <c r="K202" s="8">
        <v>0</v>
      </c>
      <c r="L202" s="7">
        <v>0</v>
      </c>
      <c r="M202" s="7">
        <v>0</v>
      </c>
      <c r="N202" s="60" t="s">
        <v>539</v>
      </c>
      <c r="O202" s="7">
        <v>0</v>
      </c>
      <c r="P202" s="60" t="s">
        <v>539</v>
      </c>
      <c r="Q202" s="9">
        <f t="shared" si="3"/>
        <v>5789.51</v>
      </c>
    </row>
    <row r="203" spans="1:17" ht="12.75">
      <c r="A203" s="32" t="str">
        <f>'Dados Cadastrais'!A202</f>
        <v>***.***.***-**</v>
      </c>
      <c r="B203" s="6" t="str">
        <f>'Dados Cadastrais'!B202</f>
        <v>Rainel Batista Pereira Filho</v>
      </c>
      <c r="C203" s="56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57">
        <v>1306.26</v>
      </c>
      <c r="J203" s="7">
        <v>0</v>
      </c>
      <c r="K203" s="8">
        <v>0</v>
      </c>
      <c r="L203" s="7">
        <v>0</v>
      </c>
      <c r="M203" s="7">
        <v>0</v>
      </c>
      <c r="N203" s="60" t="s">
        <v>539</v>
      </c>
      <c r="O203" s="7">
        <v>0</v>
      </c>
      <c r="P203" s="60" t="s">
        <v>539</v>
      </c>
      <c r="Q203" s="9">
        <f t="shared" si="3"/>
        <v>1306.26</v>
      </c>
    </row>
    <row r="204" spans="1:17" ht="12.75">
      <c r="A204" s="32" t="str">
        <f>'Dados Cadastrais'!A203</f>
        <v>***.***.***-**</v>
      </c>
      <c r="B204" s="6" t="str">
        <f>'Dados Cadastrais'!B203</f>
        <v>Renan Brandao de Mendonça</v>
      </c>
      <c r="C204" s="56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57">
        <v>2681.26</v>
      </c>
      <c r="J204" s="7">
        <v>0</v>
      </c>
      <c r="K204" s="8">
        <v>0</v>
      </c>
      <c r="L204" s="7">
        <v>0</v>
      </c>
      <c r="M204" s="7">
        <v>0</v>
      </c>
      <c r="N204" s="60" t="s">
        <v>539</v>
      </c>
      <c r="O204" s="7">
        <v>0</v>
      </c>
      <c r="P204" s="60" t="s">
        <v>539</v>
      </c>
      <c r="Q204" s="9">
        <f t="shared" si="3"/>
        <v>2681.26</v>
      </c>
    </row>
    <row r="205" spans="1:17" ht="12.75">
      <c r="A205" s="32" t="str">
        <f>'Dados Cadastrais'!A204</f>
        <v>***.***.***-**</v>
      </c>
      <c r="B205" s="6" t="str">
        <f>'Dados Cadastrais'!B204</f>
        <v>Renata Aguiar de Medeiros Pires</v>
      </c>
      <c r="C205" s="56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57">
        <v>0</v>
      </c>
      <c r="J205" s="7">
        <v>0</v>
      </c>
      <c r="K205" s="8">
        <v>0</v>
      </c>
      <c r="L205" s="7">
        <v>0</v>
      </c>
      <c r="M205" s="7">
        <v>0</v>
      </c>
      <c r="N205" s="60" t="s">
        <v>539</v>
      </c>
      <c r="O205" s="7">
        <v>0</v>
      </c>
      <c r="P205" s="60" t="s">
        <v>539</v>
      </c>
      <c r="Q205" s="9">
        <f t="shared" si="3"/>
        <v>0</v>
      </c>
    </row>
    <row r="206" spans="1:17" ht="12.75">
      <c r="A206" s="32" t="str">
        <f>'Dados Cadastrais'!A205</f>
        <v>***.***.***-**</v>
      </c>
      <c r="B206" s="6" t="str">
        <f>'Dados Cadastrais'!B205</f>
        <v>Renato Vasconcelos Magalhaes</v>
      </c>
      <c r="C206" s="56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57">
        <v>0</v>
      </c>
      <c r="J206" s="7">
        <v>0</v>
      </c>
      <c r="K206" s="8">
        <v>0</v>
      </c>
      <c r="L206" s="7">
        <v>0</v>
      </c>
      <c r="M206" s="7">
        <v>0</v>
      </c>
      <c r="N206" s="60" t="s">
        <v>539</v>
      </c>
      <c r="O206" s="7">
        <v>0</v>
      </c>
      <c r="P206" s="60" t="s">
        <v>539</v>
      </c>
      <c r="Q206" s="9">
        <f t="shared" si="3"/>
        <v>0</v>
      </c>
    </row>
    <row r="207" spans="1:17" ht="12.75">
      <c r="A207" s="32" t="str">
        <f>'Dados Cadastrais'!A206</f>
        <v>***.***.***-**</v>
      </c>
      <c r="B207" s="6" t="str">
        <f>'Dados Cadastrais'!B206</f>
        <v>Reynaldo Odilo Martins Soares</v>
      </c>
      <c r="C207" s="56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57">
        <v>0</v>
      </c>
      <c r="J207" s="7">
        <v>0</v>
      </c>
      <c r="K207" s="8">
        <v>0</v>
      </c>
      <c r="L207" s="7">
        <v>0</v>
      </c>
      <c r="M207" s="7">
        <v>0</v>
      </c>
      <c r="N207" s="60" t="s">
        <v>539</v>
      </c>
      <c r="O207" s="7">
        <v>0</v>
      </c>
      <c r="P207" s="60" t="s">
        <v>539</v>
      </c>
      <c r="Q207" s="9">
        <f t="shared" si="3"/>
        <v>0</v>
      </c>
    </row>
    <row r="208" spans="1:17" ht="12.75">
      <c r="A208" s="32" t="str">
        <f>'Dados Cadastrais'!A207</f>
        <v>***.***.***-**</v>
      </c>
      <c r="B208" s="6" t="str">
        <f>'Dados Cadastrais'!B207</f>
        <v>Ricardo Antonio Menezes C Fagundes</v>
      </c>
      <c r="C208" s="56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57">
        <v>0</v>
      </c>
      <c r="J208" s="7">
        <v>0</v>
      </c>
      <c r="K208" s="8">
        <v>0</v>
      </c>
      <c r="L208" s="7">
        <v>0</v>
      </c>
      <c r="M208" s="7">
        <v>0</v>
      </c>
      <c r="N208" s="60" t="s">
        <v>539</v>
      </c>
      <c r="O208" s="7">
        <v>0</v>
      </c>
      <c r="P208" s="60" t="s">
        <v>539</v>
      </c>
      <c r="Q208" s="9">
        <f t="shared" si="3"/>
        <v>0</v>
      </c>
    </row>
    <row r="209" spans="1:17" ht="12.75">
      <c r="A209" s="32" t="str">
        <f>'Dados Cadastrais'!A208</f>
        <v>***.***.***-**</v>
      </c>
      <c r="B209" s="6" t="str">
        <f>'Dados Cadastrais'!B208</f>
        <v>Ricardo Augusto de Medeiros Moura</v>
      </c>
      <c r="C209" s="56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57">
        <v>0</v>
      </c>
      <c r="J209" s="7">
        <v>0</v>
      </c>
      <c r="K209" s="8">
        <v>0</v>
      </c>
      <c r="L209" s="7">
        <v>0</v>
      </c>
      <c r="M209" s="7">
        <v>0</v>
      </c>
      <c r="N209" s="60" t="s">
        <v>539</v>
      </c>
      <c r="O209" s="7">
        <v>0</v>
      </c>
      <c r="P209" s="60" t="s">
        <v>539</v>
      </c>
      <c r="Q209" s="9">
        <f t="shared" si="3"/>
        <v>0</v>
      </c>
    </row>
    <row r="210" spans="1:17" ht="12.75">
      <c r="A210" s="32" t="str">
        <f>'Dados Cadastrais'!A209</f>
        <v>***.***.***-**</v>
      </c>
      <c r="B210" s="6" t="str">
        <f>'Dados Cadastrais'!B209</f>
        <v>Ricardo Henrique de Farias</v>
      </c>
      <c r="C210" s="56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57">
        <v>0</v>
      </c>
      <c r="J210" s="7">
        <v>0</v>
      </c>
      <c r="K210" s="8">
        <v>0</v>
      </c>
      <c r="L210" s="7">
        <v>0</v>
      </c>
      <c r="M210" s="7">
        <v>0</v>
      </c>
      <c r="N210" s="60" t="s">
        <v>539</v>
      </c>
      <c r="O210" s="7">
        <v>0</v>
      </c>
      <c r="P210" s="60" t="s">
        <v>539</v>
      </c>
      <c r="Q210" s="9">
        <f aca="true" t="shared" si="4" ref="Q210:Q252">SUM(C210:M210,O210)</f>
        <v>0</v>
      </c>
    </row>
    <row r="211" spans="1:17" ht="12.75">
      <c r="A211" s="32" t="str">
        <f>'Dados Cadastrais'!A210</f>
        <v>***.***.***-**</v>
      </c>
      <c r="B211" s="6" t="str">
        <f>'Dados Cadastrais'!B210</f>
        <v>Ricardo Procopio Bandeira de Melo</v>
      </c>
      <c r="C211" s="56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57">
        <v>5789.51</v>
      </c>
      <c r="J211" s="7">
        <v>0</v>
      </c>
      <c r="K211" s="8">
        <v>0</v>
      </c>
      <c r="L211" s="7">
        <v>0</v>
      </c>
      <c r="M211" s="7">
        <v>0</v>
      </c>
      <c r="N211" s="60" t="s">
        <v>539</v>
      </c>
      <c r="O211" s="7">
        <v>0</v>
      </c>
      <c r="P211" s="60" t="s">
        <v>539</v>
      </c>
      <c r="Q211" s="9">
        <f t="shared" si="4"/>
        <v>5789.51</v>
      </c>
    </row>
    <row r="212" spans="1:17" ht="12.75">
      <c r="A212" s="32" t="str">
        <f>'Dados Cadastrais'!A211</f>
        <v>***.***.***-**</v>
      </c>
      <c r="B212" s="6" t="str">
        <f>'Dados Cadastrais'!B211</f>
        <v>Ricardo Tinoco de Goes</v>
      </c>
      <c r="C212" s="56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57">
        <v>0</v>
      </c>
      <c r="J212" s="7">
        <v>0</v>
      </c>
      <c r="K212" s="8">
        <v>0</v>
      </c>
      <c r="L212" s="7">
        <v>0</v>
      </c>
      <c r="M212" s="7">
        <v>0</v>
      </c>
      <c r="N212" s="60" t="s">
        <v>539</v>
      </c>
      <c r="O212" s="7">
        <v>0</v>
      </c>
      <c r="P212" s="60" t="s">
        <v>539</v>
      </c>
      <c r="Q212" s="9">
        <f t="shared" si="4"/>
        <v>0</v>
      </c>
    </row>
    <row r="213" spans="1:17" ht="12.75">
      <c r="A213" s="32" t="str">
        <f>'Dados Cadastrais'!A212</f>
        <v>***.***.***-**</v>
      </c>
      <c r="B213" s="6" t="str">
        <f>'Dados Cadastrais'!B212</f>
        <v>Rivaldo Pereira Neto</v>
      </c>
      <c r="C213" s="56">
        <v>9649.18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57">
        <v>0</v>
      </c>
      <c r="J213" s="7">
        <v>0</v>
      </c>
      <c r="K213" s="8">
        <v>0</v>
      </c>
      <c r="L213" s="7">
        <v>0</v>
      </c>
      <c r="M213" s="7">
        <v>0</v>
      </c>
      <c r="N213" s="60" t="s">
        <v>539</v>
      </c>
      <c r="O213" s="7">
        <v>0</v>
      </c>
      <c r="P213" s="60" t="s">
        <v>539</v>
      </c>
      <c r="Q213" s="9">
        <f t="shared" si="4"/>
        <v>9649.18</v>
      </c>
    </row>
    <row r="214" spans="1:17" ht="12.75">
      <c r="A214" s="32" t="str">
        <f>'Dados Cadastrais'!A213</f>
        <v>***.***.***-**</v>
      </c>
      <c r="B214" s="6" t="str">
        <f>'Dados Cadastrais'!B213</f>
        <v>Roberto Francisco Guedes Lima</v>
      </c>
      <c r="C214" s="56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57">
        <v>0</v>
      </c>
      <c r="J214" s="7">
        <v>0</v>
      </c>
      <c r="K214" s="8">
        <v>0</v>
      </c>
      <c r="L214" s="7">
        <v>0</v>
      </c>
      <c r="M214" s="7">
        <v>0</v>
      </c>
      <c r="N214" s="60" t="s">
        <v>539</v>
      </c>
      <c r="O214" s="7">
        <v>0</v>
      </c>
      <c r="P214" s="60" t="s">
        <v>539</v>
      </c>
      <c r="Q214" s="9">
        <f t="shared" si="4"/>
        <v>0</v>
      </c>
    </row>
    <row r="215" spans="1:17" ht="12.75">
      <c r="A215" s="32" t="str">
        <f>'Dados Cadastrais'!A214</f>
        <v>***.***.***-**</v>
      </c>
      <c r="B215" s="6" t="str">
        <f>'Dados Cadastrais'!B214</f>
        <v>Rogerio Januario de Siqueira</v>
      </c>
      <c r="C215" s="56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57">
        <v>0</v>
      </c>
      <c r="J215" s="7">
        <v>0</v>
      </c>
      <c r="K215" s="8">
        <v>0</v>
      </c>
      <c r="L215" s="7">
        <v>0</v>
      </c>
      <c r="M215" s="7">
        <v>0</v>
      </c>
      <c r="N215" s="60" t="s">
        <v>539</v>
      </c>
      <c r="O215" s="7">
        <v>0</v>
      </c>
      <c r="P215" s="60" t="s">
        <v>539</v>
      </c>
      <c r="Q215" s="9">
        <f t="shared" si="4"/>
        <v>0</v>
      </c>
    </row>
    <row r="216" spans="1:17" ht="12.75">
      <c r="A216" s="32" t="str">
        <f>'Dados Cadastrais'!A215</f>
        <v>***.***.***-**</v>
      </c>
      <c r="B216" s="6" t="str">
        <f>'Dados Cadastrais'!B215</f>
        <v>Romero Lucas Rangel Piccoli</v>
      </c>
      <c r="C216" s="56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57">
        <v>2681.26</v>
      </c>
      <c r="J216" s="7">
        <v>0</v>
      </c>
      <c r="K216" s="8">
        <v>0</v>
      </c>
      <c r="L216" s="7">
        <v>0</v>
      </c>
      <c r="M216" s="7">
        <v>0</v>
      </c>
      <c r="N216" s="60" t="s">
        <v>539</v>
      </c>
      <c r="O216" s="7">
        <v>0</v>
      </c>
      <c r="P216" s="60" t="s">
        <v>539</v>
      </c>
      <c r="Q216" s="9">
        <f t="shared" si="4"/>
        <v>2681.26</v>
      </c>
    </row>
    <row r="217" spans="1:17" ht="12.75">
      <c r="A217" s="32" t="str">
        <f>'Dados Cadastrais'!A216</f>
        <v>***.***.***-**</v>
      </c>
      <c r="B217" s="6" t="str">
        <f>'Dados Cadastrais'!B216</f>
        <v>Rosivaldo Toscano dos Santos Junior</v>
      </c>
      <c r="C217" s="56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57">
        <v>0</v>
      </c>
      <c r="J217" s="7">
        <v>0</v>
      </c>
      <c r="K217" s="8">
        <v>0</v>
      </c>
      <c r="L217" s="7">
        <v>0</v>
      </c>
      <c r="M217" s="7">
        <v>0</v>
      </c>
      <c r="N217" s="60" t="s">
        <v>539</v>
      </c>
      <c r="O217" s="7">
        <v>0</v>
      </c>
      <c r="P217" s="60" t="s">
        <v>539</v>
      </c>
      <c r="Q217" s="9">
        <f t="shared" si="4"/>
        <v>0</v>
      </c>
    </row>
    <row r="218" spans="1:17" ht="12.75">
      <c r="A218" s="32" t="str">
        <f>'Dados Cadastrais'!A217</f>
        <v>***.***.***-**</v>
      </c>
      <c r="B218" s="6" t="str">
        <f>'Dados Cadastrais'!B217</f>
        <v>Rossana Alzir Diogenes Macedo</v>
      </c>
      <c r="C218" s="56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57">
        <v>0</v>
      </c>
      <c r="J218" s="7">
        <v>0</v>
      </c>
      <c r="K218" s="8">
        <v>0</v>
      </c>
      <c r="L218" s="7">
        <v>0</v>
      </c>
      <c r="M218" s="7">
        <v>0</v>
      </c>
      <c r="N218" s="60" t="s">
        <v>539</v>
      </c>
      <c r="O218" s="7">
        <v>0</v>
      </c>
      <c r="P218" s="60" t="s">
        <v>539</v>
      </c>
      <c r="Q218" s="9">
        <f t="shared" si="4"/>
        <v>0</v>
      </c>
    </row>
    <row r="219" spans="1:17" ht="12.75">
      <c r="A219" s="32" t="str">
        <f>'Dados Cadastrais'!A218</f>
        <v>***.***.***-**</v>
      </c>
      <c r="B219" s="6" t="str">
        <f>'Dados Cadastrais'!B218</f>
        <v>Rossana Maria Andrade de Paiva</v>
      </c>
      <c r="C219" s="56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57">
        <v>0</v>
      </c>
      <c r="J219" s="7">
        <v>0</v>
      </c>
      <c r="K219" s="8">
        <v>0</v>
      </c>
      <c r="L219" s="7">
        <v>0</v>
      </c>
      <c r="M219" s="7">
        <v>0</v>
      </c>
      <c r="N219" s="60" t="s">
        <v>539</v>
      </c>
      <c r="O219" s="7">
        <v>0</v>
      </c>
      <c r="P219" s="60" t="s">
        <v>539</v>
      </c>
      <c r="Q219" s="9">
        <f t="shared" si="4"/>
        <v>0</v>
      </c>
    </row>
    <row r="220" spans="1:17" ht="12.75">
      <c r="A220" s="32" t="str">
        <f>'Dados Cadastrais'!A219</f>
        <v>***.***.***-**</v>
      </c>
      <c r="B220" s="6" t="str">
        <f>'Dados Cadastrais'!B219</f>
        <v>Sabrina Smith Chaves</v>
      </c>
      <c r="C220" s="56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7">
        <v>0</v>
      </c>
      <c r="J220" s="7">
        <v>0</v>
      </c>
      <c r="K220" s="8">
        <v>0</v>
      </c>
      <c r="L220" s="7">
        <v>0</v>
      </c>
      <c r="M220" s="7">
        <v>0</v>
      </c>
      <c r="N220" s="60" t="s">
        <v>539</v>
      </c>
      <c r="O220" s="7">
        <v>0</v>
      </c>
      <c r="P220" s="60" t="s">
        <v>539</v>
      </c>
      <c r="Q220" s="9">
        <f t="shared" si="4"/>
        <v>0</v>
      </c>
    </row>
    <row r="221" spans="1:17" ht="12.75">
      <c r="A221" s="32" t="str">
        <f>'Dados Cadastrais'!A220</f>
        <v>***.***.***-**</v>
      </c>
      <c r="B221" s="6" t="str">
        <f>'Dados Cadastrais'!B220</f>
        <v>Sandra Simoes de Souza D Elali</v>
      </c>
      <c r="C221" s="56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57">
        <v>0</v>
      </c>
      <c r="J221" s="7">
        <v>0</v>
      </c>
      <c r="K221" s="8">
        <v>0</v>
      </c>
      <c r="L221" s="7">
        <v>0</v>
      </c>
      <c r="M221" s="7">
        <v>0</v>
      </c>
      <c r="N221" s="60" t="s">
        <v>539</v>
      </c>
      <c r="O221" s="7">
        <v>0</v>
      </c>
      <c r="P221" s="60" t="s">
        <v>539</v>
      </c>
      <c r="Q221" s="9">
        <f t="shared" si="4"/>
        <v>0</v>
      </c>
    </row>
    <row r="222" spans="1:17" ht="12.75">
      <c r="A222" s="32" t="str">
        <f>'Dados Cadastrais'!A221</f>
        <v>***.***.***-**</v>
      </c>
      <c r="B222" s="6" t="str">
        <f>'Dados Cadastrais'!B221</f>
        <v>Sergio Augusto de Souza Dantas</v>
      </c>
      <c r="C222" s="56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57">
        <v>0</v>
      </c>
      <c r="J222" s="7">
        <v>0</v>
      </c>
      <c r="K222" s="8">
        <v>0</v>
      </c>
      <c r="L222" s="7">
        <v>0</v>
      </c>
      <c r="M222" s="7">
        <v>0</v>
      </c>
      <c r="N222" s="60" t="s">
        <v>539</v>
      </c>
      <c r="O222" s="7">
        <v>0</v>
      </c>
      <c r="P222" s="60" t="s">
        <v>539</v>
      </c>
      <c r="Q222" s="9">
        <f t="shared" si="4"/>
        <v>0</v>
      </c>
    </row>
    <row r="223" spans="1:17" ht="12.75">
      <c r="A223" s="32" t="str">
        <f>'Dados Cadastrais'!A222</f>
        <v>***.***.***-**</v>
      </c>
      <c r="B223" s="6" t="str">
        <f>'Dados Cadastrais'!B222</f>
        <v>Sergio Roberto Nascimento Maia</v>
      </c>
      <c r="C223" s="56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57">
        <v>0</v>
      </c>
      <c r="J223" s="7">
        <v>0</v>
      </c>
      <c r="K223" s="8">
        <v>0</v>
      </c>
      <c r="L223" s="7">
        <v>0</v>
      </c>
      <c r="M223" s="7">
        <v>0</v>
      </c>
      <c r="N223" s="60" t="s">
        <v>539</v>
      </c>
      <c r="O223" s="7">
        <v>0</v>
      </c>
      <c r="P223" s="60" t="s">
        <v>539</v>
      </c>
      <c r="Q223" s="9">
        <f t="shared" si="4"/>
        <v>0</v>
      </c>
    </row>
    <row r="224" spans="1:17" ht="12.75">
      <c r="A224" s="32" t="str">
        <f>'Dados Cadastrais'!A223</f>
        <v>***.***.***-**</v>
      </c>
      <c r="B224" s="6" t="str">
        <f>'Dados Cadastrais'!B223</f>
        <v>Severina Lena Ricardo da Rocha</v>
      </c>
      <c r="C224" s="56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57">
        <v>0</v>
      </c>
      <c r="J224" s="7">
        <v>0</v>
      </c>
      <c r="K224" s="8">
        <v>0</v>
      </c>
      <c r="L224" s="7">
        <v>0</v>
      </c>
      <c r="M224" s="7">
        <v>0</v>
      </c>
      <c r="N224" s="60" t="s">
        <v>539</v>
      </c>
      <c r="O224" s="7">
        <v>0</v>
      </c>
      <c r="P224" s="60" t="s">
        <v>539</v>
      </c>
      <c r="Q224" s="9">
        <f t="shared" si="4"/>
        <v>0</v>
      </c>
    </row>
    <row r="225" spans="1:17" ht="12.75">
      <c r="A225" s="32" t="str">
        <f>'Dados Cadastrais'!A224</f>
        <v>***.***.***-**</v>
      </c>
      <c r="B225" s="6" t="str">
        <f>'Dados Cadastrais'!B224</f>
        <v>Suely Maria Fernandes Silveira</v>
      </c>
      <c r="C225" s="56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57">
        <v>0</v>
      </c>
      <c r="J225" s="7">
        <v>0</v>
      </c>
      <c r="K225" s="8">
        <v>0</v>
      </c>
      <c r="L225" s="7">
        <v>0</v>
      </c>
      <c r="M225" s="7">
        <v>0</v>
      </c>
      <c r="N225" s="60" t="s">
        <v>539</v>
      </c>
      <c r="O225" s="7">
        <v>0</v>
      </c>
      <c r="P225" s="60" t="s">
        <v>539</v>
      </c>
      <c r="Q225" s="9">
        <f t="shared" si="4"/>
        <v>0</v>
      </c>
    </row>
    <row r="226" spans="1:17" ht="12.75">
      <c r="A226" s="32" t="str">
        <f>'Dados Cadastrais'!A225</f>
        <v>***.***.***-**</v>
      </c>
      <c r="B226" s="6" t="str">
        <f>'Dados Cadastrais'!B225</f>
        <v>Suiane de Castro Fonseca Medeiros</v>
      </c>
      <c r="C226" s="56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57">
        <v>0</v>
      </c>
      <c r="J226" s="7">
        <v>0</v>
      </c>
      <c r="K226" s="8">
        <v>0</v>
      </c>
      <c r="L226" s="7">
        <v>0</v>
      </c>
      <c r="M226" s="7">
        <v>0</v>
      </c>
      <c r="N226" s="60" t="s">
        <v>539</v>
      </c>
      <c r="O226" s="7">
        <v>0</v>
      </c>
      <c r="P226" s="60" t="s">
        <v>539</v>
      </c>
      <c r="Q226" s="9">
        <f t="shared" si="4"/>
        <v>0</v>
      </c>
    </row>
    <row r="227" spans="1:17" ht="12.75">
      <c r="A227" s="32" t="str">
        <f>'Dados Cadastrais'!A226</f>
        <v>***.***.***-**</v>
      </c>
      <c r="B227" s="6" t="str">
        <f>'Dados Cadastrais'!B226</f>
        <v>Sulamita Bezerra Pacheco de Carvalho</v>
      </c>
      <c r="C227" s="56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57">
        <v>0</v>
      </c>
      <c r="J227" s="7">
        <v>0</v>
      </c>
      <c r="K227" s="8">
        <v>0</v>
      </c>
      <c r="L227" s="7">
        <v>0</v>
      </c>
      <c r="M227" s="7">
        <v>0</v>
      </c>
      <c r="N227" s="60" t="s">
        <v>539</v>
      </c>
      <c r="O227" s="7">
        <v>0</v>
      </c>
      <c r="P227" s="60" t="s">
        <v>539</v>
      </c>
      <c r="Q227" s="9">
        <f t="shared" si="4"/>
        <v>0</v>
      </c>
    </row>
    <row r="228" spans="1:17" ht="12.75">
      <c r="A228" s="32" t="str">
        <f>'Dados Cadastrais'!A227</f>
        <v>***.***.***-**</v>
      </c>
      <c r="B228" s="6" t="str">
        <f>'Dados Cadastrais'!B227</f>
        <v>Suzana Paula de Araujo Dantas Correa</v>
      </c>
      <c r="C228" s="56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57">
        <v>1523.56</v>
      </c>
      <c r="J228" s="7">
        <v>0</v>
      </c>
      <c r="K228" s="8">
        <v>0</v>
      </c>
      <c r="L228" s="7">
        <v>0</v>
      </c>
      <c r="M228" s="7">
        <v>0</v>
      </c>
      <c r="N228" s="60" t="s">
        <v>539</v>
      </c>
      <c r="O228" s="7">
        <v>0</v>
      </c>
      <c r="P228" s="60" t="s">
        <v>539</v>
      </c>
      <c r="Q228" s="9">
        <f t="shared" si="4"/>
        <v>1523.56</v>
      </c>
    </row>
    <row r="229" spans="1:17" ht="12.75">
      <c r="A229" s="32" t="str">
        <f>'Dados Cadastrais'!A228</f>
        <v>***.***.***-**</v>
      </c>
      <c r="B229" s="6" t="str">
        <f>'Dados Cadastrais'!B228</f>
        <v>Tania de Lima Villaça</v>
      </c>
      <c r="C229" s="56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57">
        <v>0</v>
      </c>
      <c r="J229" s="7">
        <v>0</v>
      </c>
      <c r="K229" s="8">
        <v>0</v>
      </c>
      <c r="L229" s="7">
        <v>0</v>
      </c>
      <c r="M229" s="7">
        <v>0</v>
      </c>
      <c r="N229" s="60" t="s">
        <v>539</v>
      </c>
      <c r="O229" s="7">
        <v>0</v>
      </c>
      <c r="P229" s="60" t="s">
        <v>539</v>
      </c>
      <c r="Q229" s="9">
        <f t="shared" si="4"/>
        <v>0</v>
      </c>
    </row>
    <row r="230" spans="1:17" ht="12.75">
      <c r="A230" s="32" t="str">
        <f>'Dados Cadastrais'!A229</f>
        <v>***.***.***-**</v>
      </c>
      <c r="B230" s="6" t="str">
        <f>'Dados Cadastrais'!B229</f>
        <v>Tathiana Freitas de Paiva Macedo</v>
      </c>
      <c r="C230" s="56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57">
        <v>2681.26</v>
      </c>
      <c r="J230" s="7">
        <v>0</v>
      </c>
      <c r="K230" s="8">
        <v>0</v>
      </c>
      <c r="L230" s="7">
        <v>0</v>
      </c>
      <c r="M230" s="7">
        <v>0</v>
      </c>
      <c r="N230" s="60" t="s">
        <v>539</v>
      </c>
      <c r="O230" s="7">
        <v>0</v>
      </c>
      <c r="P230" s="60" t="s">
        <v>539</v>
      </c>
      <c r="Q230" s="9">
        <f t="shared" si="4"/>
        <v>2681.26</v>
      </c>
    </row>
    <row r="231" spans="1:17" ht="12.75">
      <c r="A231" s="32" t="str">
        <f>'Dados Cadastrais'!A230</f>
        <v>***.***.***-**</v>
      </c>
      <c r="B231" s="6" t="str">
        <f>'Dados Cadastrais'!B230</f>
        <v>Tatiana Lobo Maia</v>
      </c>
      <c r="C231" s="56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57">
        <v>0</v>
      </c>
      <c r="J231" s="7">
        <v>0</v>
      </c>
      <c r="K231" s="8">
        <v>0</v>
      </c>
      <c r="L231" s="7">
        <v>0</v>
      </c>
      <c r="M231" s="7">
        <v>0</v>
      </c>
      <c r="N231" s="60" t="s">
        <v>539</v>
      </c>
      <c r="O231" s="7">
        <v>0</v>
      </c>
      <c r="P231" s="60" t="s">
        <v>539</v>
      </c>
      <c r="Q231" s="9">
        <f t="shared" si="4"/>
        <v>0</v>
      </c>
    </row>
    <row r="232" spans="1:17" ht="12.75">
      <c r="A232" s="32" t="str">
        <f>'Dados Cadastrais'!A231</f>
        <v>***.***.***-**</v>
      </c>
      <c r="B232" s="6" t="str">
        <f>'Dados Cadastrais'!B231</f>
        <v>Tatiana Socoloski Perazzo Paz de Melo</v>
      </c>
      <c r="C232" s="56">
        <v>9649.18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57">
        <v>0</v>
      </c>
      <c r="J232" s="7">
        <v>0</v>
      </c>
      <c r="K232" s="8">
        <v>0</v>
      </c>
      <c r="L232" s="7">
        <v>0</v>
      </c>
      <c r="M232" s="7">
        <v>0</v>
      </c>
      <c r="N232" s="60" t="s">
        <v>539</v>
      </c>
      <c r="O232" s="7">
        <v>0</v>
      </c>
      <c r="P232" s="60" t="s">
        <v>539</v>
      </c>
      <c r="Q232" s="9">
        <f t="shared" si="4"/>
        <v>9649.18</v>
      </c>
    </row>
    <row r="233" spans="1:17" ht="12.75">
      <c r="A233" s="32" t="str">
        <f>'Dados Cadastrais'!A232</f>
        <v>***.***.***-**</v>
      </c>
      <c r="B233" s="6" t="str">
        <f>'Dados Cadastrais'!B232</f>
        <v>Thereza Cristina Costa Rocha Gomes</v>
      </c>
      <c r="C233" s="56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57">
        <v>0</v>
      </c>
      <c r="J233" s="7">
        <v>0</v>
      </c>
      <c r="K233" s="8">
        <v>0</v>
      </c>
      <c r="L233" s="7">
        <v>0</v>
      </c>
      <c r="M233" s="7">
        <v>0</v>
      </c>
      <c r="N233" s="60" t="s">
        <v>539</v>
      </c>
      <c r="O233" s="7">
        <v>0</v>
      </c>
      <c r="P233" s="60" t="s">
        <v>539</v>
      </c>
      <c r="Q233" s="9">
        <f t="shared" si="4"/>
        <v>0</v>
      </c>
    </row>
    <row r="234" spans="1:17" ht="12.75">
      <c r="A234" s="32" t="str">
        <f>'Dados Cadastrais'!A233</f>
        <v>***.***.***-**</v>
      </c>
      <c r="B234" s="6" t="str">
        <f>'Dados Cadastrais'!B233</f>
        <v>Thiago Lins Coelho Fonteles</v>
      </c>
      <c r="C234" s="56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57">
        <v>1306.26</v>
      </c>
      <c r="J234" s="7">
        <v>0</v>
      </c>
      <c r="K234" s="8">
        <v>0</v>
      </c>
      <c r="L234" s="7">
        <v>0</v>
      </c>
      <c r="M234" s="7">
        <v>0</v>
      </c>
      <c r="N234" s="60" t="s">
        <v>539</v>
      </c>
      <c r="O234" s="7">
        <v>0</v>
      </c>
      <c r="P234" s="60" t="s">
        <v>539</v>
      </c>
      <c r="Q234" s="9">
        <f t="shared" si="4"/>
        <v>1306.26</v>
      </c>
    </row>
    <row r="235" spans="1:17" ht="12.75">
      <c r="A235" s="32" t="str">
        <f>'Dados Cadastrais'!A234</f>
        <v>***.***.***-**</v>
      </c>
      <c r="B235" s="6" t="str">
        <f>'Dados Cadastrais'!B234</f>
        <v>Thiago Mattos de Matos</v>
      </c>
      <c r="C235" s="56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57">
        <v>1306.26</v>
      </c>
      <c r="J235" s="7">
        <v>0</v>
      </c>
      <c r="K235" s="8">
        <v>0</v>
      </c>
      <c r="L235" s="7">
        <v>0</v>
      </c>
      <c r="M235" s="7">
        <v>0</v>
      </c>
      <c r="N235" s="60" t="s">
        <v>539</v>
      </c>
      <c r="O235" s="7">
        <v>0</v>
      </c>
      <c r="P235" s="60" t="s">
        <v>539</v>
      </c>
      <c r="Q235" s="9">
        <f t="shared" si="4"/>
        <v>1306.26</v>
      </c>
    </row>
    <row r="236" spans="1:17" ht="12.75">
      <c r="A236" s="32" t="str">
        <f>'Dados Cadastrais'!A235</f>
        <v>***.***.***-**</v>
      </c>
      <c r="B236" s="6" t="str">
        <f>'Dados Cadastrais'!B235</f>
        <v>Tiago Neves Camara</v>
      </c>
      <c r="C236" s="56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57">
        <v>1306.26</v>
      </c>
      <c r="J236" s="7">
        <v>0</v>
      </c>
      <c r="K236" s="8">
        <v>0</v>
      </c>
      <c r="L236" s="7">
        <v>0</v>
      </c>
      <c r="M236" s="7">
        <v>0</v>
      </c>
      <c r="N236" s="60" t="s">
        <v>539</v>
      </c>
      <c r="O236" s="7">
        <v>0</v>
      </c>
      <c r="P236" s="60" t="s">
        <v>539</v>
      </c>
      <c r="Q236" s="9">
        <f t="shared" si="4"/>
        <v>1306.26</v>
      </c>
    </row>
    <row r="237" spans="1:17" ht="12.75">
      <c r="A237" s="32" t="str">
        <f>'Dados Cadastrais'!A236</f>
        <v>***.***.***-**</v>
      </c>
      <c r="B237" s="6" t="str">
        <f>'Dados Cadastrais'!B236</f>
        <v>Ticiana Maria Delgado Nobre</v>
      </c>
      <c r="C237" s="56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57">
        <v>5789.51</v>
      </c>
      <c r="J237" s="7">
        <v>0</v>
      </c>
      <c r="K237" s="8">
        <v>0</v>
      </c>
      <c r="L237" s="7">
        <v>0</v>
      </c>
      <c r="M237" s="7">
        <v>0</v>
      </c>
      <c r="N237" s="60" t="s">
        <v>539</v>
      </c>
      <c r="O237" s="7">
        <v>0</v>
      </c>
      <c r="P237" s="60" t="s">
        <v>539</v>
      </c>
      <c r="Q237" s="9">
        <f t="shared" si="4"/>
        <v>5789.51</v>
      </c>
    </row>
    <row r="238" spans="1:17" ht="12.75">
      <c r="A238" s="32" t="str">
        <f>'Dados Cadastrais'!A237</f>
        <v>***.***.***-**</v>
      </c>
      <c r="B238" s="6" t="str">
        <f>'Dados Cadastrais'!B237</f>
        <v>Uedson Bezerra Costa Uchoa</v>
      </c>
      <c r="C238" s="56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57">
        <v>4128.64</v>
      </c>
      <c r="J238" s="7">
        <v>0</v>
      </c>
      <c r="K238" s="8">
        <v>0</v>
      </c>
      <c r="L238" s="7">
        <v>0</v>
      </c>
      <c r="M238" s="7">
        <v>0</v>
      </c>
      <c r="N238" s="60" t="s">
        <v>539</v>
      </c>
      <c r="O238" s="7">
        <v>0</v>
      </c>
      <c r="P238" s="60" t="s">
        <v>539</v>
      </c>
      <c r="Q238" s="9">
        <f t="shared" si="4"/>
        <v>4128.64</v>
      </c>
    </row>
    <row r="239" spans="1:17" ht="12.75">
      <c r="A239" s="32" t="str">
        <f>'Dados Cadastrais'!A238</f>
        <v>***.***.***-**</v>
      </c>
      <c r="B239" s="6" t="str">
        <f>'Dados Cadastrais'!B238</f>
        <v>Uefla Fernanda Duarte Fernandes</v>
      </c>
      <c r="C239" s="56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57">
        <v>0</v>
      </c>
      <c r="J239" s="7">
        <v>0</v>
      </c>
      <c r="K239" s="8">
        <v>0</v>
      </c>
      <c r="L239" s="7">
        <v>0</v>
      </c>
      <c r="M239" s="7">
        <v>0</v>
      </c>
      <c r="N239" s="60" t="s">
        <v>539</v>
      </c>
      <c r="O239" s="7">
        <v>0</v>
      </c>
      <c r="P239" s="60" t="s">
        <v>539</v>
      </c>
      <c r="Q239" s="9">
        <f t="shared" si="4"/>
        <v>0</v>
      </c>
    </row>
    <row r="240" spans="1:17" ht="12.75">
      <c r="A240" s="32" t="str">
        <f>'Dados Cadastrais'!A239</f>
        <v>***.***.***-**</v>
      </c>
      <c r="B240" s="6" t="str">
        <f>'Dados Cadastrais'!B239</f>
        <v>Vagnos Kelly Figueiredo de Medeiros</v>
      </c>
      <c r="C240" s="56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57">
        <v>0</v>
      </c>
      <c r="J240" s="7">
        <v>0</v>
      </c>
      <c r="K240" s="8">
        <v>0</v>
      </c>
      <c r="L240" s="7">
        <v>0</v>
      </c>
      <c r="M240" s="7">
        <v>0</v>
      </c>
      <c r="N240" s="60" t="s">
        <v>539</v>
      </c>
      <c r="O240" s="7">
        <v>0</v>
      </c>
      <c r="P240" s="60" t="s">
        <v>539</v>
      </c>
      <c r="Q240" s="9">
        <f t="shared" si="4"/>
        <v>0</v>
      </c>
    </row>
    <row r="241" spans="1:17" ht="12.75">
      <c r="A241" s="32" t="str">
        <f>'Dados Cadastrais'!A240</f>
        <v>***.***.***-**</v>
      </c>
      <c r="B241" s="6" t="str">
        <f>'Dados Cadastrais'!B240</f>
        <v>Valdir Flavio Lobo Maia</v>
      </c>
      <c r="C241" s="56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57">
        <v>5789.51</v>
      </c>
      <c r="J241" s="7">
        <v>0</v>
      </c>
      <c r="K241" s="8">
        <v>0</v>
      </c>
      <c r="L241" s="7">
        <v>0</v>
      </c>
      <c r="M241" s="7">
        <v>0</v>
      </c>
      <c r="N241" s="60" t="s">
        <v>539</v>
      </c>
      <c r="O241" s="7">
        <v>0</v>
      </c>
      <c r="P241" s="60" t="s">
        <v>539</v>
      </c>
      <c r="Q241" s="9">
        <f t="shared" si="4"/>
        <v>5789.51</v>
      </c>
    </row>
    <row r="242" spans="1:17" ht="12.75">
      <c r="A242" s="32" t="str">
        <f>'Dados Cadastrais'!A241</f>
        <v>***.***.***-**</v>
      </c>
      <c r="B242" s="6" t="str">
        <f>'Dados Cadastrais'!B241</f>
        <v>Valentina Maria Helena de Lima Damasceno</v>
      </c>
      <c r="C242" s="56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57">
        <v>1523.56</v>
      </c>
      <c r="J242" s="7">
        <v>0</v>
      </c>
      <c r="K242" s="8">
        <v>0</v>
      </c>
      <c r="L242" s="7">
        <v>0</v>
      </c>
      <c r="M242" s="7">
        <v>0</v>
      </c>
      <c r="N242" s="60" t="s">
        <v>539</v>
      </c>
      <c r="O242" s="7">
        <v>0</v>
      </c>
      <c r="P242" s="60" t="s">
        <v>539</v>
      </c>
      <c r="Q242" s="9">
        <f t="shared" si="4"/>
        <v>1523.56</v>
      </c>
    </row>
    <row r="243" spans="1:17" ht="12.75">
      <c r="A243" s="32" t="str">
        <f>'Dados Cadastrais'!A242</f>
        <v>***.***.***-**</v>
      </c>
      <c r="B243" s="6" t="str">
        <f>'Dados Cadastrais'!B242</f>
        <v>Valeria Maria Lacerda Rocha</v>
      </c>
      <c r="C243" s="56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57">
        <v>0</v>
      </c>
      <c r="J243" s="7">
        <v>0</v>
      </c>
      <c r="K243" s="8">
        <v>0</v>
      </c>
      <c r="L243" s="7">
        <v>0</v>
      </c>
      <c r="M243" s="7">
        <v>0</v>
      </c>
      <c r="N243" s="60" t="s">
        <v>539</v>
      </c>
      <c r="O243" s="7">
        <v>0</v>
      </c>
      <c r="P243" s="60" t="s">
        <v>539</v>
      </c>
      <c r="Q243" s="9">
        <f t="shared" si="4"/>
        <v>0</v>
      </c>
    </row>
    <row r="244" spans="1:17" ht="12.75">
      <c r="A244" s="32" t="str">
        <f>'Dados Cadastrais'!A243</f>
        <v>***.***.***-**</v>
      </c>
      <c r="B244" s="6" t="str">
        <f>'Dados Cadastrais'!B243</f>
        <v>Valter Antonio Silva Flor Junior</v>
      </c>
      <c r="C244" s="56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57">
        <v>0</v>
      </c>
      <c r="J244" s="7">
        <v>0</v>
      </c>
      <c r="K244" s="8">
        <v>0</v>
      </c>
      <c r="L244" s="7">
        <v>0</v>
      </c>
      <c r="M244" s="7">
        <v>0</v>
      </c>
      <c r="N244" s="60" t="s">
        <v>539</v>
      </c>
      <c r="O244" s="7">
        <v>0</v>
      </c>
      <c r="P244" s="60" t="s">
        <v>539</v>
      </c>
      <c r="Q244" s="9">
        <f t="shared" si="4"/>
        <v>0</v>
      </c>
    </row>
    <row r="245" spans="1:17" ht="12.75">
      <c r="A245" s="32" t="str">
        <f>'Dados Cadastrais'!A244</f>
        <v>***.***.***-**</v>
      </c>
      <c r="B245" s="6" t="str">
        <f>'Dados Cadastrais'!B244</f>
        <v>Vanessa Lysandra Fernandes Nogueira</v>
      </c>
      <c r="C245" s="56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57">
        <v>0</v>
      </c>
      <c r="J245" s="7">
        <v>0</v>
      </c>
      <c r="K245" s="8">
        <v>0</v>
      </c>
      <c r="L245" s="7">
        <v>0</v>
      </c>
      <c r="M245" s="7">
        <v>0</v>
      </c>
      <c r="N245" s="60" t="s">
        <v>539</v>
      </c>
      <c r="O245" s="7">
        <v>0</v>
      </c>
      <c r="P245" s="60" t="s">
        <v>539</v>
      </c>
      <c r="Q245" s="9">
        <f t="shared" si="4"/>
        <v>0</v>
      </c>
    </row>
    <row r="246" spans="1:17" ht="12.75">
      <c r="A246" s="32" t="str">
        <f>'Dados Cadastrais'!A245</f>
        <v>***.***.***-**</v>
      </c>
      <c r="B246" s="6" t="str">
        <f>'Dados Cadastrais'!B245</f>
        <v>Virgilio Fernandes de Macedo Junior</v>
      </c>
      <c r="C246" s="56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57">
        <v>0</v>
      </c>
      <c r="J246" s="7">
        <v>0</v>
      </c>
      <c r="K246" s="8">
        <v>0</v>
      </c>
      <c r="L246" s="7">
        <v>0</v>
      </c>
      <c r="M246" s="7">
        <v>0</v>
      </c>
      <c r="N246" s="60" t="s">
        <v>539</v>
      </c>
      <c r="O246" s="7">
        <v>0</v>
      </c>
      <c r="P246" s="60" t="s">
        <v>539</v>
      </c>
      <c r="Q246" s="9">
        <f t="shared" si="4"/>
        <v>0</v>
      </c>
    </row>
    <row r="247" spans="1:17" ht="12.75">
      <c r="A247" s="32" t="str">
        <f>'Dados Cadastrais'!A246</f>
        <v>***.***.***-**</v>
      </c>
      <c r="B247" s="6" t="str">
        <f>'Dados Cadastrais'!B246</f>
        <v>Virginia de Fatima Marques Bezerra</v>
      </c>
      <c r="C247" s="56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57">
        <v>0</v>
      </c>
      <c r="J247" s="7">
        <v>0</v>
      </c>
      <c r="K247" s="8">
        <v>0</v>
      </c>
      <c r="L247" s="7">
        <v>0</v>
      </c>
      <c r="M247" s="7">
        <v>0</v>
      </c>
      <c r="N247" s="60" t="s">
        <v>539</v>
      </c>
      <c r="O247" s="7">
        <v>0</v>
      </c>
      <c r="P247" s="60" t="s">
        <v>539</v>
      </c>
      <c r="Q247" s="9">
        <f t="shared" si="4"/>
        <v>0</v>
      </c>
    </row>
    <row r="248" spans="1:17" ht="12.75">
      <c r="A248" s="32" t="str">
        <f>'Dados Cadastrais'!A247</f>
        <v>***.***.***-**</v>
      </c>
      <c r="B248" s="6" t="str">
        <f>'Dados Cadastrais'!B247</f>
        <v>Virginia Rego Bezerra</v>
      </c>
      <c r="C248" s="56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57">
        <v>0</v>
      </c>
      <c r="J248" s="7">
        <v>0</v>
      </c>
      <c r="K248" s="8">
        <v>0</v>
      </c>
      <c r="L248" s="7">
        <v>0</v>
      </c>
      <c r="M248" s="7">
        <v>0</v>
      </c>
      <c r="N248" s="60" t="s">
        <v>539</v>
      </c>
      <c r="O248" s="7">
        <v>0</v>
      </c>
      <c r="P248" s="60" t="s">
        <v>539</v>
      </c>
      <c r="Q248" s="9">
        <f t="shared" si="4"/>
        <v>0</v>
      </c>
    </row>
    <row r="249" spans="1:17" ht="12.75">
      <c r="A249" s="32" t="str">
        <f>'Dados Cadastrais'!A248</f>
        <v>***.***.***-**</v>
      </c>
      <c r="B249" s="6" t="str">
        <f>'Dados Cadastrais'!B248</f>
        <v>Vivaldo Otavio Pinheiro</v>
      </c>
      <c r="C249" s="56">
        <v>20314.07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57">
        <v>0</v>
      </c>
      <c r="J249" s="7">
        <v>0</v>
      </c>
      <c r="K249" s="8">
        <v>0</v>
      </c>
      <c r="L249" s="7">
        <v>0</v>
      </c>
      <c r="M249" s="7">
        <v>0</v>
      </c>
      <c r="N249" s="60" t="s">
        <v>539</v>
      </c>
      <c r="O249" s="7">
        <v>0</v>
      </c>
      <c r="P249" s="60" t="s">
        <v>539</v>
      </c>
      <c r="Q249" s="9">
        <f t="shared" si="4"/>
        <v>20314.07</v>
      </c>
    </row>
    <row r="250" spans="1:17" ht="12.75">
      <c r="A250" s="32" t="str">
        <f>'Dados Cadastrais'!A249</f>
        <v>***.***.***-**</v>
      </c>
      <c r="B250" s="6" t="str">
        <f>'Dados Cadastrais'!B249</f>
        <v>Viviane Xavier Ubarana</v>
      </c>
      <c r="C250" s="56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57">
        <v>0</v>
      </c>
      <c r="J250" s="7">
        <v>0</v>
      </c>
      <c r="K250" s="8">
        <v>0</v>
      </c>
      <c r="L250" s="7">
        <v>0</v>
      </c>
      <c r="M250" s="7">
        <v>0</v>
      </c>
      <c r="N250" s="60" t="s">
        <v>539</v>
      </c>
      <c r="O250" s="7">
        <v>0</v>
      </c>
      <c r="P250" s="60" t="s">
        <v>539</v>
      </c>
      <c r="Q250" s="9">
        <f t="shared" si="4"/>
        <v>0</v>
      </c>
    </row>
    <row r="251" spans="1:17" ht="12.75">
      <c r="A251" s="32" t="str">
        <f>'Dados Cadastrais'!A250</f>
        <v>***.***.***-**</v>
      </c>
      <c r="B251" s="6" t="str">
        <f>'Dados Cadastrais'!B250</f>
        <v>Welma Maria Ferreira de Menezes</v>
      </c>
      <c r="C251" s="56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57">
        <v>0</v>
      </c>
      <c r="J251" s="7">
        <v>0</v>
      </c>
      <c r="K251" s="8">
        <v>0</v>
      </c>
      <c r="L251" s="7">
        <v>0</v>
      </c>
      <c r="M251" s="7">
        <v>0</v>
      </c>
      <c r="N251" s="60" t="s">
        <v>539</v>
      </c>
      <c r="O251" s="7">
        <v>0</v>
      </c>
      <c r="P251" s="60" t="s">
        <v>539</v>
      </c>
      <c r="Q251" s="9">
        <f t="shared" si="4"/>
        <v>0</v>
      </c>
    </row>
    <row r="252" spans="1:17" ht="12.75">
      <c r="A252" s="32" t="str">
        <f>'Dados Cadastrais'!A251</f>
        <v>***.***.***-**</v>
      </c>
      <c r="B252" s="6" t="str">
        <f>'Dados Cadastrais'!B251</f>
        <v>Witemburgo Gonçalves de Araújo</v>
      </c>
      <c r="C252" s="56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57">
        <v>0</v>
      </c>
      <c r="J252" s="7">
        <v>0</v>
      </c>
      <c r="K252" s="8">
        <v>0</v>
      </c>
      <c r="L252" s="7">
        <v>0</v>
      </c>
      <c r="M252" s="7">
        <v>0</v>
      </c>
      <c r="N252" s="60" t="s">
        <v>539</v>
      </c>
      <c r="O252" s="7">
        <v>0</v>
      </c>
      <c r="P252" s="60" t="s">
        <v>539</v>
      </c>
      <c r="Q252" s="9">
        <f t="shared" si="4"/>
        <v>0</v>
      </c>
    </row>
  </sheetData>
  <sheetProtection password="C5F3" sheet="1" objects="1" scenarios="1" selectLockedCells="1" sort="0" autoFilter="0" pivotTables="0" selectUnlockedCells="1"/>
  <mergeCells count="5">
    <mergeCell ref="B4:B5"/>
    <mergeCell ref="C4:Q4"/>
    <mergeCell ref="A4:A5"/>
    <mergeCell ref="A1:Q1"/>
    <mergeCell ref="D2:Q3"/>
  </mergeCells>
  <printOptions/>
  <pageMargins left="0.25" right="0.25" top="0.75" bottom="0.75" header="0.3" footer="0.3"/>
  <pageSetup fitToHeight="0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1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42" sqref="A242"/>
    </sheetView>
  </sheetViews>
  <sheetFormatPr defaultColWidth="9.140625" defaultRowHeight="15"/>
  <cols>
    <col min="1" max="1" width="28.421875" style="3" bestFit="1" customWidth="1"/>
    <col min="2" max="2" width="31.00390625" style="1" bestFit="1" customWidth="1"/>
    <col min="3" max="3" width="11.421875" style="1" customWidth="1"/>
    <col min="4" max="4" width="35.57421875" style="1" bestFit="1" customWidth="1"/>
    <col min="5" max="5" width="22.57421875" style="1" customWidth="1"/>
    <col min="6" max="6" width="23.57421875" style="1" customWidth="1"/>
    <col min="7" max="7" width="9.140625" style="1" customWidth="1"/>
    <col min="8" max="8" width="36.8515625" style="1" customWidth="1"/>
    <col min="9" max="16384" width="9.140625" style="1" customWidth="1"/>
  </cols>
  <sheetData>
    <row r="1" spans="1:6" ht="13.5" thickBot="1">
      <c r="A1" s="151"/>
      <c r="B1" s="151"/>
      <c r="C1" s="151"/>
      <c r="D1" s="151"/>
      <c r="E1" s="151"/>
      <c r="F1" s="151"/>
    </row>
    <row r="2" spans="1:6" ht="16.5" customHeight="1">
      <c r="A2" s="11" t="s">
        <v>0</v>
      </c>
      <c r="B2" s="12" t="s">
        <v>539</v>
      </c>
      <c r="C2" s="13"/>
      <c r="D2" s="190"/>
      <c r="E2" s="190"/>
      <c r="F2" s="190"/>
    </row>
    <row r="3" spans="1:6" ht="13.5" thickBot="1">
      <c r="A3" s="14" t="s">
        <v>1</v>
      </c>
      <c r="B3" s="15">
        <v>43040</v>
      </c>
      <c r="C3" s="16"/>
      <c r="D3" s="191"/>
      <c r="E3" s="191"/>
      <c r="F3" s="191"/>
    </row>
    <row r="4" spans="1:8" ht="49.5" customHeight="1" thickBot="1">
      <c r="A4" s="17" t="s">
        <v>70</v>
      </c>
      <c r="B4" s="18" t="s">
        <v>3</v>
      </c>
      <c r="C4" s="19" t="s">
        <v>16</v>
      </c>
      <c r="D4" s="19" t="s">
        <v>59</v>
      </c>
      <c r="E4" s="20" t="s">
        <v>17</v>
      </c>
      <c r="F4" s="20" t="s">
        <v>29</v>
      </c>
      <c r="H4" s="21" t="s">
        <v>542</v>
      </c>
    </row>
    <row r="5" spans="1:6" ht="13.5" customHeight="1">
      <c r="A5" s="22" t="s">
        <v>549</v>
      </c>
      <c r="B5" s="22" t="s">
        <v>71</v>
      </c>
      <c r="C5" s="23">
        <v>752061</v>
      </c>
      <c r="D5" s="22" t="s">
        <v>432</v>
      </c>
      <c r="E5" s="24" t="s">
        <v>73</v>
      </c>
      <c r="F5" s="22" t="s">
        <v>74</v>
      </c>
    </row>
    <row r="6" spans="1:6" ht="13.5" customHeight="1">
      <c r="A6" s="22" t="s">
        <v>549</v>
      </c>
      <c r="B6" s="22" t="s">
        <v>75</v>
      </c>
      <c r="C6" s="23">
        <v>1972910</v>
      </c>
      <c r="D6" s="22" t="s">
        <v>76</v>
      </c>
      <c r="E6" s="24" t="s">
        <v>73</v>
      </c>
      <c r="F6" s="22" t="s">
        <v>74</v>
      </c>
    </row>
    <row r="7" spans="1:6" ht="13.5" customHeight="1">
      <c r="A7" s="22" t="s">
        <v>549</v>
      </c>
      <c r="B7" s="22" t="s">
        <v>77</v>
      </c>
      <c r="C7" s="23">
        <v>8138796</v>
      </c>
      <c r="D7" s="22" t="s">
        <v>78</v>
      </c>
      <c r="E7" s="24" t="s">
        <v>73</v>
      </c>
      <c r="F7" s="22" t="s">
        <v>79</v>
      </c>
    </row>
    <row r="8" spans="1:6" ht="13.5" customHeight="1">
      <c r="A8" s="22" t="s">
        <v>549</v>
      </c>
      <c r="B8" s="22" t="s">
        <v>80</v>
      </c>
      <c r="C8" s="23">
        <v>1518569</v>
      </c>
      <c r="D8" s="22" t="s">
        <v>525</v>
      </c>
      <c r="E8" s="24" t="s">
        <v>73</v>
      </c>
      <c r="F8" s="22" t="s">
        <v>74</v>
      </c>
    </row>
    <row r="9" spans="1:6" ht="13.5" customHeight="1">
      <c r="A9" s="22" t="s">
        <v>549</v>
      </c>
      <c r="B9" s="22" t="s">
        <v>81</v>
      </c>
      <c r="C9" s="23">
        <v>1655043</v>
      </c>
      <c r="D9" s="22" t="s">
        <v>82</v>
      </c>
      <c r="E9" s="24" t="s">
        <v>73</v>
      </c>
      <c r="F9" s="22" t="s">
        <v>74</v>
      </c>
    </row>
    <row r="10" spans="1:6" ht="13.5" customHeight="1">
      <c r="A10" s="22" t="s">
        <v>549</v>
      </c>
      <c r="B10" s="22" t="s">
        <v>83</v>
      </c>
      <c r="C10" s="23">
        <v>1654276</v>
      </c>
      <c r="D10" s="22" t="s">
        <v>526</v>
      </c>
      <c r="E10" s="24" t="s">
        <v>73</v>
      </c>
      <c r="F10" s="22" t="s">
        <v>74</v>
      </c>
    </row>
    <row r="11" spans="1:6" ht="13.5" customHeight="1">
      <c r="A11" s="22" t="s">
        <v>549</v>
      </c>
      <c r="B11" s="22" t="s">
        <v>86</v>
      </c>
      <c r="C11" s="23">
        <v>884316</v>
      </c>
      <c r="D11" s="22" t="s">
        <v>285</v>
      </c>
      <c r="E11" s="24" t="s">
        <v>73</v>
      </c>
      <c r="F11" s="22" t="s">
        <v>74</v>
      </c>
    </row>
    <row r="12" spans="1:6" ht="13.5" customHeight="1">
      <c r="A12" s="22" t="s">
        <v>549</v>
      </c>
      <c r="B12" s="22" t="s">
        <v>87</v>
      </c>
      <c r="C12" s="23">
        <v>1972820</v>
      </c>
      <c r="D12" s="22" t="s">
        <v>88</v>
      </c>
      <c r="E12" s="24" t="s">
        <v>73</v>
      </c>
      <c r="F12" s="22" t="s">
        <v>74</v>
      </c>
    </row>
    <row r="13" spans="1:6" ht="13.5" customHeight="1">
      <c r="A13" s="22" t="s">
        <v>549</v>
      </c>
      <c r="B13" s="22" t="s">
        <v>89</v>
      </c>
      <c r="C13" s="23">
        <v>1618830</v>
      </c>
      <c r="D13" s="22" t="s">
        <v>90</v>
      </c>
      <c r="E13" s="24" t="s">
        <v>73</v>
      </c>
      <c r="F13" s="22" t="s">
        <v>74</v>
      </c>
    </row>
    <row r="14" spans="1:6" ht="13.5" customHeight="1">
      <c r="A14" s="22" t="s">
        <v>549</v>
      </c>
      <c r="B14" s="22" t="s">
        <v>91</v>
      </c>
      <c r="C14" s="23">
        <v>623903</v>
      </c>
      <c r="D14" s="22" t="s">
        <v>92</v>
      </c>
      <c r="E14" s="24" t="s">
        <v>73</v>
      </c>
      <c r="F14" s="22" t="s">
        <v>93</v>
      </c>
    </row>
    <row r="15" spans="1:6" ht="13.5" customHeight="1">
      <c r="A15" s="22" t="s">
        <v>549</v>
      </c>
      <c r="B15" s="22" t="s">
        <v>94</v>
      </c>
      <c r="C15" s="23">
        <v>986860</v>
      </c>
      <c r="D15" s="22" t="s">
        <v>95</v>
      </c>
      <c r="E15" s="24" t="s">
        <v>73</v>
      </c>
      <c r="F15" s="22" t="s">
        <v>93</v>
      </c>
    </row>
    <row r="16" spans="1:6" ht="13.5" customHeight="1">
      <c r="A16" s="22" t="s">
        <v>549</v>
      </c>
      <c r="B16" s="22" t="s">
        <v>96</v>
      </c>
      <c r="C16" s="23">
        <v>1569317</v>
      </c>
      <c r="D16" s="22" t="s">
        <v>247</v>
      </c>
      <c r="E16" s="24" t="s">
        <v>73</v>
      </c>
      <c r="F16" s="22" t="s">
        <v>74</v>
      </c>
    </row>
    <row r="17" spans="1:6" ht="13.5" customHeight="1">
      <c r="A17" s="22" t="s">
        <v>549</v>
      </c>
      <c r="B17" s="22" t="s">
        <v>97</v>
      </c>
      <c r="C17" s="23">
        <v>1560433</v>
      </c>
      <c r="D17" s="22" t="s">
        <v>98</v>
      </c>
      <c r="E17" s="24" t="s">
        <v>73</v>
      </c>
      <c r="F17" s="22" t="s">
        <v>74</v>
      </c>
    </row>
    <row r="18" spans="1:6" ht="13.5" customHeight="1">
      <c r="A18" s="22" t="s">
        <v>549</v>
      </c>
      <c r="B18" s="22" t="s">
        <v>99</v>
      </c>
      <c r="C18" s="23">
        <v>1654330</v>
      </c>
      <c r="D18" s="22" t="s">
        <v>100</v>
      </c>
      <c r="E18" s="24" t="s">
        <v>73</v>
      </c>
      <c r="F18" s="22" t="s">
        <v>74</v>
      </c>
    </row>
    <row r="19" spans="1:6" ht="13.5" customHeight="1">
      <c r="A19" s="22" t="s">
        <v>549</v>
      </c>
      <c r="B19" s="22" t="s">
        <v>101</v>
      </c>
      <c r="C19" s="23">
        <v>1654357</v>
      </c>
      <c r="D19" s="22" t="s">
        <v>102</v>
      </c>
      <c r="E19" s="24" t="s">
        <v>73</v>
      </c>
      <c r="F19" s="22" t="s">
        <v>85</v>
      </c>
    </row>
    <row r="20" spans="1:6" ht="13.5" customHeight="1">
      <c r="A20" s="22" t="s">
        <v>549</v>
      </c>
      <c r="B20" s="22" t="s">
        <v>103</v>
      </c>
      <c r="C20" s="23">
        <v>1560441</v>
      </c>
      <c r="D20" s="22" t="s">
        <v>104</v>
      </c>
      <c r="E20" s="24" t="s">
        <v>73</v>
      </c>
      <c r="F20" s="22" t="s">
        <v>74</v>
      </c>
    </row>
    <row r="21" spans="1:6" ht="13.5" customHeight="1">
      <c r="A21" s="22" t="s">
        <v>549</v>
      </c>
      <c r="B21" s="22" t="s">
        <v>105</v>
      </c>
      <c r="C21" s="23">
        <v>1678965</v>
      </c>
      <c r="D21" s="22" t="s">
        <v>106</v>
      </c>
      <c r="E21" s="24" t="s">
        <v>73</v>
      </c>
      <c r="F21" s="22" t="s">
        <v>74</v>
      </c>
    </row>
    <row r="22" spans="1:6" ht="13.5" customHeight="1">
      <c r="A22" s="22" t="s">
        <v>549</v>
      </c>
      <c r="B22" s="22" t="s">
        <v>107</v>
      </c>
      <c r="C22" s="23">
        <v>1972685</v>
      </c>
      <c r="D22" s="22" t="s">
        <v>177</v>
      </c>
      <c r="E22" s="24" t="s">
        <v>73</v>
      </c>
      <c r="F22" s="22" t="s">
        <v>85</v>
      </c>
    </row>
    <row r="23" spans="1:6" ht="13.5" customHeight="1">
      <c r="A23" s="22" t="s">
        <v>549</v>
      </c>
      <c r="B23" s="22" t="s">
        <v>108</v>
      </c>
      <c r="C23" s="23">
        <v>1985752</v>
      </c>
      <c r="D23" s="22" t="s">
        <v>109</v>
      </c>
      <c r="E23" s="24" t="s">
        <v>73</v>
      </c>
      <c r="F23" s="22" t="s">
        <v>79</v>
      </c>
    </row>
    <row r="24" spans="1:6" ht="13.5" customHeight="1">
      <c r="A24" s="22" t="s">
        <v>549</v>
      </c>
      <c r="B24" s="22" t="s">
        <v>110</v>
      </c>
      <c r="C24" s="23">
        <v>987026</v>
      </c>
      <c r="D24" s="22" t="s">
        <v>111</v>
      </c>
      <c r="E24" s="24" t="s">
        <v>73</v>
      </c>
      <c r="F24" s="22" t="s">
        <v>74</v>
      </c>
    </row>
    <row r="25" spans="1:6" ht="13.5" customHeight="1">
      <c r="A25" s="22" t="s">
        <v>549</v>
      </c>
      <c r="B25" s="22" t="s">
        <v>112</v>
      </c>
      <c r="C25" s="23">
        <v>1972634</v>
      </c>
      <c r="D25" s="22" t="s">
        <v>113</v>
      </c>
      <c r="E25" s="24" t="s">
        <v>73</v>
      </c>
      <c r="F25" s="22" t="s">
        <v>74</v>
      </c>
    </row>
    <row r="26" spans="1:6" ht="13.5" customHeight="1">
      <c r="A26" s="22" t="s">
        <v>549</v>
      </c>
      <c r="B26" s="22" t="s">
        <v>114</v>
      </c>
      <c r="C26" s="23">
        <v>8138680</v>
      </c>
      <c r="D26" s="22" t="s">
        <v>115</v>
      </c>
      <c r="E26" s="24" t="s">
        <v>73</v>
      </c>
      <c r="F26" s="22" t="s">
        <v>79</v>
      </c>
    </row>
    <row r="27" spans="1:6" ht="13.5" customHeight="1">
      <c r="A27" s="22" t="s">
        <v>549</v>
      </c>
      <c r="B27" s="22" t="s">
        <v>116</v>
      </c>
      <c r="C27" s="23">
        <v>1560425</v>
      </c>
      <c r="D27" s="22" t="s">
        <v>117</v>
      </c>
      <c r="E27" s="24" t="s">
        <v>73</v>
      </c>
      <c r="F27" s="22" t="s">
        <v>74</v>
      </c>
    </row>
    <row r="28" spans="1:6" ht="13.5" customHeight="1">
      <c r="A28" s="22" t="s">
        <v>549</v>
      </c>
      <c r="B28" s="22" t="s">
        <v>118</v>
      </c>
      <c r="C28" s="23">
        <v>1972928</v>
      </c>
      <c r="D28" s="22" t="s">
        <v>119</v>
      </c>
      <c r="E28" s="24" t="s">
        <v>73</v>
      </c>
      <c r="F28" s="22" t="s">
        <v>74</v>
      </c>
    </row>
    <row r="29" spans="1:6" ht="13.5" customHeight="1">
      <c r="A29" s="22" t="s">
        <v>549</v>
      </c>
      <c r="B29" s="22" t="s">
        <v>120</v>
      </c>
      <c r="C29" s="23">
        <v>1972936</v>
      </c>
      <c r="D29" s="22" t="s">
        <v>121</v>
      </c>
      <c r="E29" s="24" t="s">
        <v>73</v>
      </c>
      <c r="F29" s="22" t="s">
        <v>74</v>
      </c>
    </row>
    <row r="30" spans="1:6" ht="13.5" customHeight="1">
      <c r="A30" s="22" t="s">
        <v>549</v>
      </c>
      <c r="B30" s="22" t="s">
        <v>122</v>
      </c>
      <c r="C30" s="23">
        <v>987034</v>
      </c>
      <c r="D30" s="22" t="s">
        <v>405</v>
      </c>
      <c r="E30" s="24" t="s">
        <v>73</v>
      </c>
      <c r="F30" s="22" t="s">
        <v>74</v>
      </c>
    </row>
    <row r="31" spans="1:6" ht="13.5" customHeight="1">
      <c r="A31" s="22" t="s">
        <v>549</v>
      </c>
      <c r="B31" s="22" t="s">
        <v>124</v>
      </c>
      <c r="C31" s="23">
        <v>1568752</v>
      </c>
      <c r="D31" s="22" t="s">
        <v>527</v>
      </c>
      <c r="E31" s="24" t="s">
        <v>73</v>
      </c>
      <c r="F31" s="22" t="s">
        <v>74</v>
      </c>
    </row>
    <row r="32" spans="1:6" ht="13.5" customHeight="1">
      <c r="A32" s="22" t="s">
        <v>549</v>
      </c>
      <c r="B32" s="22" t="s">
        <v>126</v>
      </c>
      <c r="C32" s="23">
        <v>1974238</v>
      </c>
      <c r="D32" s="22" t="s">
        <v>127</v>
      </c>
      <c r="E32" s="24" t="s">
        <v>73</v>
      </c>
      <c r="F32" s="22" t="s">
        <v>79</v>
      </c>
    </row>
    <row r="33" spans="1:6" ht="13.5" customHeight="1">
      <c r="A33" s="22" t="s">
        <v>549</v>
      </c>
      <c r="B33" s="22" t="s">
        <v>128</v>
      </c>
      <c r="C33" s="23">
        <v>1518518</v>
      </c>
      <c r="D33" s="22" t="s">
        <v>129</v>
      </c>
      <c r="E33" s="24" t="s">
        <v>73</v>
      </c>
      <c r="F33" s="22" t="s">
        <v>74</v>
      </c>
    </row>
    <row r="34" spans="1:6" ht="13.5" customHeight="1">
      <c r="A34" s="22" t="s">
        <v>549</v>
      </c>
      <c r="B34" s="22" t="s">
        <v>130</v>
      </c>
      <c r="C34" s="23">
        <v>1972693</v>
      </c>
      <c r="D34" s="22" t="s">
        <v>131</v>
      </c>
      <c r="E34" s="24" t="s">
        <v>73</v>
      </c>
      <c r="F34" s="22" t="s">
        <v>74</v>
      </c>
    </row>
    <row r="35" spans="1:6" ht="13.5" customHeight="1">
      <c r="A35" s="22" t="s">
        <v>549</v>
      </c>
      <c r="B35" s="22" t="s">
        <v>132</v>
      </c>
      <c r="C35" s="23">
        <v>8138621</v>
      </c>
      <c r="D35" s="22" t="s">
        <v>498</v>
      </c>
      <c r="E35" s="24" t="s">
        <v>73</v>
      </c>
      <c r="F35" s="22" t="s">
        <v>79</v>
      </c>
    </row>
    <row r="36" spans="1:6" ht="13.5" customHeight="1">
      <c r="A36" s="22" t="s">
        <v>549</v>
      </c>
      <c r="B36" s="22" t="s">
        <v>134</v>
      </c>
      <c r="C36" s="23">
        <v>1564692</v>
      </c>
      <c r="D36" s="22" t="s">
        <v>135</v>
      </c>
      <c r="E36" s="24" t="s">
        <v>73</v>
      </c>
      <c r="F36" s="22" t="s">
        <v>74</v>
      </c>
    </row>
    <row r="37" spans="1:6" ht="13.5" customHeight="1">
      <c r="A37" s="22" t="s">
        <v>549</v>
      </c>
      <c r="B37" s="22" t="s">
        <v>136</v>
      </c>
      <c r="C37" s="23">
        <v>8138737</v>
      </c>
      <c r="D37" s="22" t="s">
        <v>137</v>
      </c>
      <c r="E37" s="24" t="s">
        <v>73</v>
      </c>
      <c r="F37" s="22" t="s">
        <v>79</v>
      </c>
    </row>
    <row r="38" spans="1:6" ht="13.5" customHeight="1">
      <c r="A38" s="22" t="s">
        <v>549</v>
      </c>
      <c r="B38" s="22" t="s">
        <v>138</v>
      </c>
      <c r="C38" s="23">
        <v>1518550</v>
      </c>
      <c r="D38" s="22" t="s">
        <v>139</v>
      </c>
      <c r="E38" s="24" t="s">
        <v>73</v>
      </c>
      <c r="F38" s="22" t="s">
        <v>74</v>
      </c>
    </row>
    <row r="39" spans="1:6" ht="13.5" customHeight="1">
      <c r="A39" s="22" t="s">
        <v>549</v>
      </c>
      <c r="B39" s="22" t="s">
        <v>140</v>
      </c>
      <c r="C39" s="23">
        <v>1654624</v>
      </c>
      <c r="D39" s="22" t="s">
        <v>82</v>
      </c>
      <c r="E39" s="24" t="s">
        <v>73</v>
      </c>
      <c r="F39" s="22" t="s">
        <v>74</v>
      </c>
    </row>
    <row r="40" spans="1:6" ht="13.5" customHeight="1">
      <c r="A40" s="22" t="s">
        <v>549</v>
      </c>
      <c r="B40" s="22" t="s">
        <v>141</v>
      </c>
      <c r="C40" s="23">
        <v>20613</v>
      </c>
      <c r="D40" s="22" t="s">
        <v>142</v>
      </c>
      <c r="E40" s="24" t="s">
        <v>73</v>
      </c>
      <c r="F40" s="22" t="s">
        <v>74</v>
      </c>
    </row>
    <row r="41" spans="1:6" ht="13.5" customHeight="1">
      <c r="A41" s="22" t="s">
        <v>549</v>
      </c>
      <c r="B41" s="22" t="s">
        <v>143</v>
      </c>
      <c r="C41" s="23">
        <v>1553950</v>
      </c>
      <c r="D41" s="22" t="s">
        <v>144</v>
      </c>
      <c r="E41" s="24" t="s">
        <v>73</v>
      </c>
      <c r="F41" s="22" t="s">
        <v>74</v>
      </c>
    </row>
    <row r="42" spans="1:6" ht="13.5" customHeight="1">
      <c r="A42" s="22" t="s">
        <v>549</v>
      </c>
      <c r="B42" s="22" t="s">
        <v>145</v>
      </c>
      <c r="C42" s="23">
        <v>96245</v>
      </c>
      <c r="D42" s="22" t="s">
        <v>82</v>
      </c>
      <c r="E42" s="24" t="s">
        <v>73</v>
      </c>
      <c r="F42" s="22" t="s">
        <v>74</v>
      </c>
    </row>
    <row r="43" spans="1:6" ht="13.5" customHeight="1">
      <c r="A43" s="22" t="s">
        <v>549</v>
      </c>
      <c r="B43" s="22" t="s">
        <v>146</v>
      </c>
      <c r="C43" s="23">
        <v>8138478</v>
      </c>
      <c r="D43" s="22" t="s">
        <v>147</v>
      </c>
      <c r="E43" s="24" t="s">
        <v>73</v>
      </c>
      <c r="F43" s="22" t="s">
        <v>79</v>
      </c>
    </row>
    <row r="44" spans="1:6" ht="13.5" customHeight="1">
      <c r="A44" s="22" t="s">
        <v>549</v>
      </c>
      <c r="B44" s="22" t="s">
        <v>148</v>
      </c>
      <c r="C44" s="23">
        <v>1655078</v>
      </c>
      <c r="D44" s="22" t="s">
        <v>149</v>
      </c>
      <c r="E44" s="24" t="s">
        <v>73</v>
      </c>
      <c r="F44" s="22" t="s">
        <v>74</v>
      </c>
    </row>
    <row r="45" spans="1:6" ht="13.5" customHeight="1">
      <c r="A45" s="22" t="s">
        <v>549</v>
      </c>
      <c r="B45" s="22" t="s">
        <v>150</v>
      </c>
      <c r="C45" s="23">
        <v>987042</v>
      </c>
      <c r="D45" s="22" t="s">
        <v>151</v>
      </c>
      <c r="E45" s="24" t="s">
        <v>73</v>
      </c>
      <c r="F45" s="22" t="s">
        <v>74</v>
      </c>
    </row>
    <row r="46" spans="1:6" ht="13.5" customHeight="1">
      <c r="A46" s="22" t="s">
        <v>549</v>
      </c>
      <c r="B46" s="22" t="s">
        <v>152</v>
      </c>
      <c r="C46" s="23">
        <v>908045</v>
      </c>
      <c r="D46" s="22" t="s">
        <v>153</v>
      </c>
      <c r="E46" s="24" t="s">
        <v>73</v>
      </c>
      <c r="F46" s="22" t="s">
        <v>74</v>
      </c>
    </row>
    <row r="47" spans="1:6" ht="13.5" customHeight="1">
      <c r="A47" s="22" t="s">
        <v>549</v>
      </c>
      <c r="B47" s="22" t="s">
        <v>154</v>
      </c>
      <c r="C47" s="23">
        <v>1972553</v>
      </c>
      <c r="D47" s="22" t="s">
        <v>528</v>
      </c>
      <c r="E47" s="24" t="s">
        <v>73</v>
      </c>
      <c r="F47" s="22" t="s">
        <v>74</v>
      </c>
    </row>
    <row r="48" spans="1:6" ht="13.5" customHeight="1">
      <c r="A48" s="22" t="s">
        <v>549</v>
      </c>
      <c r="B48" s="22" t="s">
        <v>155</v>
      </c>
      <c r="C48" s="23">
        <v>1972138</v>
      </c>
      <c r="D48" s="22" t="s">
        <v>156</v>
      </c>
      <c r="E48" s="24" t="s">
        <v>73</v>
      </c>
      <c r="F48" s="22" t="s">
        <v>93</v>
      </c>
    </row>
    <row r="49" spans="1:6" ht="13.5" customHeight="1">
      <c r="A49" s="22" t="s">
        <v>549</v>
      </c>
      <c r="B49" s="22" t="s">
        <v>157</v>
      </c>
      <c r="C49" s="23">
        <v>1972944</v>
      </c>
      <c r="D49" s="22" t="s">
        <v>158</v>
      </c>
      <c r="E49" s="24" t="s">
        <v>73</v>
      </c>
      <c r="F49" s="22" t="s">
        <v>74</v>
      </c>
    </row>
    <row r="50" spans="1:6" ht="13.5" customHeight="1">
      <c r="A50" s="22" t="s">
        <v>549</v>
      </c>
      <c r="B50" s="22" t="s">
        <v>159</v>
      </c>
      <c r="C50" s="23">
        <v>1560387</v>
      </c>
      <c r="D50" s="22" t="s">
        <v>330</v>
      </c>
      <c r="E50" s="24" t="s">
        <v>73</v>
      </c>
      <c r="F50" s="22" t="s">
        <v>74</v>
      </c>
    </row>
    <row r="51" spans="1:6" ht="13.5" customHeight="1">
      <c r="A51" s="22" t="s">
        <v>549</v>
      </c>
      <c r="B51" s="22" t="s">
        <v>160</v>
      </c>
      <c r="C51" s="23">
        <v>962732</v>
      </c>
      <c r="D51" s="22" t="s">
        <v>82</v>
      </c>
      <c r="E51" s="24" t="s">
        <v>73</v>
      </c>
      <c r="F51" s="22" t="s">
        <v>74</v>
      </c>
    </row>
    <row r="52" spans="1:6" ht="13.5" customHeight="1">
      <c r="A52" s="22" t="s">
        <v>549</v>
      </c>
      <c r="B52" s="22" t="s">
        <v>161</v>
      </c>
      <c r="C52" s="23">
        <v>1654160</v>
      </c>
      <c r="D52" s="22" t="s">
        <v>82</v>
      </c>
      <c r="E52" s="24" t="s">
        <v>73</v>
      </c>
      <c r="F52" s="22" t="s">
        <v>74</v>
      </c>
    </row>
    <row r="53" spans="1:6" ht="13.5" customHeight="1">
      <c r="A53" s="22" t="s">
        <v>549</v>
      </c>
      <c r="B53" s="22" t="s">
        <v>162</v>
      </c>
      <c r="C53" s="23">
        <v>1655035</v>
      </c>
      <c r="D53" s="22" t="s">
        <v>163</v>
      </c>
      <c r="E53" s="24" t="s">
        <v>73</v>
      </c>
      <c r="F53" s="22" t="s">
        <v>74</v>
      </c>
    </row>
    <row r="54" spans="1:6" ht="13.5" customHeight="1">
      <c r="A54" s="22" t="s">
        <v>549</v>
      </c>
      <c r="B54" s="22" t="s">
        <v>164</v>
      </c>
      <c r="C54" s="23">
        <v>914045</v>
      </c>
      <c r="D54" s="22" t="s">
        <v>165</v>
      </c>
      <c r="E54" s="24" t="s">
        <v>73</v>
      </c>
      <c r="F54" s="22" t="s">
        <v>93</v>
      </c>
    </row>
    <row r="55" spans="1:6" ht="13.5" customHeight="1">
      <c r="A55" s="22" t="s">
        <v>549</v>
      </c>
      <c r="B55" s="22" t="s">
        <v>166</v>
      </c>
      <c r="C55" s="23">
        <v>1972812</v>
      </c>
      <c r="D55" s="22" t="s">
        <v>353</v>
      </c>
      <c r="E55" s="24" t="s">
        <v>73</v>
      </c>
      <c r="F55" s="22" t="s">
        <v>74</v>
      </c>
    </row>
    <row r="56" spans="1:6" ht="13.5" customHeight="1">
      <c r="A56" s="22" t="s">
        <v>549</v>
      </c>
      <c r="B56" s="22" t="s">
        <v>168</v>
      </c>
      <c r="C56" s="23">
        <v>8138559</v>
      </c>
      <c r="D56" s="22" t="s">
        <v>169</v>
      </c>
      <c r="E56" s="24" t="s">
        <v>73</v>
      </c>
      <c r="F56" s="22" t="s">
        <v>79</v>
      </c>
    </row>
    <row r="57" spans="1:6" ht="13.5" customHeight="1">
      <c r="A57" s="22" t="s">
        <v>549</v>
      </c>
      <c r="B57" s="22" t="s">
        <v>170</v>
      </c>
      <c r="C57" s="23">
        <v>8138745</v>
      </c>
      <c r="D57" s="22" t="s">
        <v>171</v>
      </c>
      <c r="E57" s="24" t="s">
        <v>73</v>
      </c>
      <c r="F57" s="22" t="s">
        <v>79</v>
      </c>
    </row>
    <row r="58" spans="1:6" ht="13.5" customHeight="1">
      <c r="A58" s="22" t="s">
        <v>549</v>
      </c>
      <c r="B58" s="22" t="s">
        <v>172</v>
      </c>
      <c r="C58" s="23">
        <v>1972792</v>
      </c>
      <c r="D58" s="22" t="s">
        <v>173</v>
      </c>
      <c r="E58" s="24" t="s">
        <v>73</v>
      </c>
      <c r="F58" s="22" t="s">
        <v>85</v>
      </c>
    </row>
    <row r="59" spans="1:6" ht="13.5" customHeight="1">
      <c r="A59" s="22" t="s">
        <v>549</v>
      </c>
      <c r="B59" s="22" t="s">
        <v>174</v>
      </c>
      <c r="C59" s="23">
        <v>1547500</v>
      </c>
      <c r="D59" s="22" t="s">
        <v>175</v>
      </c>
      <c r="E59" s="24" t="s">
        <v>73</v>
      </c>
      <c r="F59" s="22" t="s">
        <v>74</v>
      </c>
    </row>
    <row r="60" spans="1:6" ht="13.5" customHeight="1">
      <c r="A60" s="22" t="s">
        <v>549</v>
      </c>
      <c r="B60" s="22" t="s">
        <v>176</v>
      </c>
      <c r="C60" s="23">
        <v>1654802</v>
      </c>
      <c r="D60" s="22" t="s">
        <v>529</v>
      </c>
      <c r="E60" s="24" t="s">
        <v>73</v>
      </c>
      <c r="F60" s="22" t="s">
        <v>74</v>
      </c>
    </row>
    <row r="61" spans="1:6" ht="13.5" customHeight="1">
      <c r="A61" s="22" t="s">
        <v>549</v>
      </c>
      <c r="B61" s="22" t="s">
        <v>178</v>
      </c>
      <c r="C61" s="23">
        <v>1632299</v>
      </c>
      <c r="D61" s="22" t="s">
        <v>179</v>
      </c>
      <c r="E61" s="24" t="s">
        <v>73</v>
      </c>
      <c r="F61" s="22" t="s">
        <v>85</v>
      </c>
    </row>
    <row r="62" spans="1:6" ht="13.5" customHeight="1">
      <c r="A62" s="22" t="s">
        <v>549</v>
      </c>
      <c r="B62" s="22" t="s">
        <v>180</v>
      </c>
      <c r="C62" s="23">
        <v>8138826</v>
      </c>
      <c r="D62" s="22" t="s">
        <v>181</v>
      </c>
      <c r="E62" s="24" t="s">
        <v>73</v>
      </c>
      <c r="F62" s="22" t="s">
        <v>79</v>
      </c>
    </row>
    <row r="63" spans="1:6" ht="13.5" customHeight="1">
      <c r="A63" s="22" t="s">
        <v>549</v>
      </c>
      <c r="B63" s="22" t="s">
        <v>182</v>
      </c>
      <c r="C63" s="23">
        <v>1972804</v>
      </c>
      <c r="D63" s="22" t="s">
        <v>183</v>
      </c>
      <c r="E63" s="24" t="s">
        <v>73</v>
      </c>
      <c r="F63" s="22" t="s">
        <v>85</v>
      </c>
    </row>
    <row r="64" spans="1:6" ht="13.5" customHeight="1">
      <c r="A64" s="22" t="s">
        <v>549</v>
      </c>
      <c r="B64" s="22" t="s">
        <v>536</v>
      </c>
      <c r="C64" s="23">
        <v>8138702</v>
      </c>
      <c r="D64" s="22" t="s">
        <v>184</v>
      </c>
      <c r="E64" s="24" t="s">
        <v>73</v>
      </c>
      <c r="F64" s="22" t="s">
        <v>79</v>
      </c>
    </row>
    <row r="65" spans="1:6" ht="13.5" customHeight="1">
      <c r="A65" s="22" t="s">
        <v>549</v>
      </c>
      <c r="B65" s="22" t="s">
        <v>185</v>
      </c>
      <c r="C65" s="23">
        <v>1972626</v>
      </c>
      <c r="D65" s="22" t="s">
        <v>186</v>
      </c>
      <c r="E65" s="24" t="s">
        <v>73</v>
      </c>
      <c r="F65" s="22" t="s">
        <v>85</v>
      </c>
    </row>
    <row r="66" spans="1:6" ht="13.5" customHeight="1">
      <c r="A66" s="22" t="s">
        <v>549</v>
      </c>
      <c r="B66" s="22" t="s">
        <v>187</v>
      </c>
      <c r="C66" s="23">
        <v>8138532</v>
      </c>
      <c r="D66" s="22" t="s">
        <v>188</v>
      </c>
      <c r="E66" s="24" t="s">
        <v>73</v>
      </c>
      <c r="F66" s="22" t="s">
        <v>79</v>
      </c>
    </row>
    <row r="67" spans="1:6" ht="13.5" customHeight="1">
      <c r="A67" s="22" t="s">
        <v>549</v>
      </c>
      <c r="B67" s="22" t="s">
        <v>189</v>
      </c>
      <c r="C67" s="23">
        <v>1972740</v>
      </c>
      <c r="D67" s="22" t="s">
        <v>190</v>
      </c>
      <c r="E67" s="24" t="s">
        <v>73</v>
      </c>
      <c r="F67" s="22" t="s">
        <v>74</v>
      </c>
    </row>
    <row r="68" spans="1:6" ht="13.5" customHeight="1">
      <c r="A68" s="22" t="s">
        <v>549</v>
      </c>
      <c r="B68" s="22" t="s">
        <v>191</v>
      </c>
      <c r="C68" s="23">
        <v>665860</v>
      </c>
      <c r="D68" s="22" t="s">
        <v>192</v>
      </c>
      <c r="E68" s="24" t="s">
        <v>73</v>
      </c>
      <c r="F68" s="22" t="s">
        <v>93</v>
      </c>
    </row>
    <row r="69" spans="1:6" ht="13.5" customHeight="1">
      <c r="A69" s="22" t="s">
        <v>549</v>
      </c>
      <c r="B69" s="22" t="s">
        <v>193</v>
      </c>
      <c r="C69" s="23">
        <v>1560468</v>
      </c>
      <c r="D69" s="22" t="s">
        <v>194</v>
      </c>
      <c r="E69" s="24" t="s">
        <v>73</v>
      </c>
      <c r="F69" s="22" t="s">
        <v>74</v>
      </c>
    </row>
    <row r="70" spans="1:6" ht="13.5" customHeight="1">
      <c r="A70" s="22" t="s">
        <v>549</v>
      </c>
      <c r="B70" s="22" t="s">
        <v>195</v>
      </c>
      <c r="C70" s="23">
        <v>1972782</v>
      </c>
      <c r="D70" s="22" t="s">
        <v>196</v>
      </c>
      <c r="E70" s="24" t="s">
        <v>73</v>
      </c>
      <c r="F70" s="22" t="s">
        <v>85</v>
      </c>
    </row>
    <row r="71" spans="1:6" ht="13.5" customHeight="1">
      <c r="A71" s="22" t="s">
        <v>549</v>
      </c>
      <c r="B71" s="22" t="s">
        <v>197</v>
      </c>
      <c r="C71" s="23">
        <v>8138729</v>
      </c>
      <c r="D71" s="22" t="s">
        <v>198</v>
      </c>
      <c r="E71" s="24" t="s">
        <v>73</v>
      </c>
      <c r="F71" s="22" t="s">
        <v>79</v>
      </c>
    </row>
    <row r="72" spans="1:6" ht="13.5" customHeight="1">
      <c r="A72" s="22" t="s">
        <v>549</v>
      </c>
      <c r="B72" s="22" t="s">
        <v>199</v>
      </c>
      <c r="C72" s="23">
        <v>1993151</v>
      </c>
      <c r="D72" s="22" t="s">
        <v>200</v>
      </c>
      <c r="E72" s="24" t="s">
        <v>73</v>
      </c>
      <c r="F72" s="22" t="s">
        <v>74</v>
      </c>
    </row>
    <row r="73" spans="1:6" ht="13.5" customHeight="1">
      <c r="A73" s="22" t="s">
        <v>549</v>
      </c>
      <c r="B73" s="22" t="s">
        <v>201</v>
      </c>
      <c r="C73" s="23">
        <v>1508962</v>
      </c>
      <c r="D73" s="22" t="s">
        <v>530</v>
      </c>
      <c r="E73" s="24" t="s">
        <v>73</v>
      </c>
      <c r="F73" s="22" t="s">
        <v>74</v>
      </c>
    </row>
    <row r="74" spans="1:6" ht="13.5" customHeight="1">
      <c r="A74" s="22" t="s">
        <v>549</v>
      </c>
      <c r="B74" s="22" t="s">
        <v>202</v>
      </c>
      <c r="C74" s="23">
        <v>8138494</v>
      </c>
      <c r="D74" s="22" t="s">
        <v>203</v>
      </c>
      <c r="E74" s="24" t="s">
        <v>73</v>
      </c>
      <c r="F74" s="22" t="s">
        <v>79</v>
      </c>
    </row>
    <row r="75" spans="1:6" ht="13.5" customHeight="1">
      <c r="A75" s="22" t="s">
        <v>549</v>
      </c>
      <c r="B75" s="22" t="s">
        <v>204</v>
      </c>
      <c r="C75" s="23">
        <v>1560409</v>
      </c>
      <c r="D75" s="22" t="s">
        <v>123</v>
      </c>
      <c r="E75" s="24" t="s">
        <v>73</v>
      </c>
      <c r="F75" s="22" t="s">
        <v>74</v>
      </c>
    </row>
    <row r="76" spans="1:6" ht="13.5" customHeight="1">
      <c r="A76" s="22" t="s">
        <v>549</v>
      </c>
      <c r="B76" s="22" t="s">
        <v>205</v>
      </c>
      <c r="C76" s="23">
        <v>987581</v>
      </c>
      <c r="D76" s="22" t="s">
        <v>206</v>
      </c>
      <c r="E76" s="24" t="s">
        <v>73</v>
      </c>
      <c r="F76" s="22" t="s">
        <v>74</v>
      </c>
    </row>
    <row r="77" spans="1:6" ht="13.5" customHeight="1">
      <c r="A77" s="22" t="s">
        <v>549</v>
      </c>
      <c r="B77" s="22" t="s">
        <v>207</v>
      </c>
      <c r="C77" s="23">
        <v>8138443</v>
      </c>
      <c r="D77" s="22" t="s">
        <v>208</v>
      </c>
      <c r="E77" s="24" t="s">
        <v>73</v>
      </c>
      <c r="F77" s="22" t="s">
        <v>79</v>
      </c>
    </row>
    <row r="78" spans="1:6" ht="13.5" customHeight="1">
      <c r="A78" s="22" t="s">
        <v>549</v>
      </c>
      <c r="B78" s="22" t="s">
        <v>209</v>
      </c>
      <c r="C78" s="23">
        <v>1513281</v>
      </c>
      <c r="D78" s="22" t="s">
        <v>82</v>
      </c>
      <c r="E78" s="24" t="s">
        <v>73</v>
      </c>
      <c r="F78" s="22" t="s">
        <v>74</v>
      </c>
    </row>
    <row r="79" spans="1:6" ht="13.5" customHeight="1">
      <c r="A79" s="22" t="s">
        <v>549</v>
      </c>
      <c r="B79" s="22" t="s">
        <v>210</v>
      </c>
      <c r="C79" s="23">
        <v>1654713</v>
      </c>
      <c r="D79" s="22" t="s">
        <v>82</v>
      </c>
      <c r="E79" s="24" t="s">
        <v>73</v>
      </c>
      <c r="F79" s="22" t="s">
        <v>74</v>
      </c>
    </row>
    <row r="80" spans="1:6" ht="13.5" customHeight="1">
      <c r="A80" s="22" t="s">
        <v>549</v>
      </c>
      <c r="B80" s="22" t="s">
        <v>211</v>
      </c>
      <c r="C80" s="23">
        <v>8138583</v>
      </c>
      <c r="D80" s="22" t="s">
        <v>212</v>
      </c>
      <c r="E80" s="24" t="s">
        <v>73</v>
      </c>
      <c r="F80" s="22" t="s">
        <v>79</v>
      </c>
    </row>
    <row r="81" spans="1:6" ht="13.5" customHeight="1">
      <c r="A81" s="22" t="s">
        <v>549</v>
      </c>
      <c r="B81" s="22" t="s">
        <v>213</v>
      </c>
      <c r="C81" s="23">
        <v>495492</v>
      </c>
      <c r="D81" s="22" t="s">
        <v>214</v>
      </c>
      <c r="E81" s="24" t="s">
        <v>73</v>
      </c>
      <c r="F81" s="22" t="s">
        <v>74</v>
      </c>
    </row>
    <row r="82" spans="1:6" ht="13.5" customHeight="1">
      <c r="A82" s="22" t="s">
        <v>549</v>
      </c>
      <c r="B82" s="22" t="s">
        <v>215</v>
      </c>
      <c r="C82" s="23">
        <v>8138540</v>
      </c>
      <c r="D82" s="22" t="s">
        <v>216</v>
      </c>
      <c r="E82" s="24" t="s">
        <v>73</v>
      </c>
      <c r="F82" s="22" t="s">
        <v>79</v>
      </c>
    </row>
    <row r="83" spans="1:6" ht="13.5" customHeight="1">
      <c r="A83" s="22" t="s">
        <v>549</v>
      </c>
      <c r="B83" s="22" t="s">
        <v>217</v>
      </c>
      <c r="C83" s="23">
        <v>1521071</v>
      </c>
      <c r="D83" s="22" t="s">
        <v>218</v>
      </c>
      <c r="E83" s="24" t="s">
        <v>73</v>
      </c>
      <c r="F83" s="22" t="s">
        <v>74</v>
      </c>
    </row>
    <row r="84" spans="1:6" ht="13.5" customHeight="1">
      <c r="A84" s="22" t="s">
        <v>549</v>
      </c>
      <c r="B84" s="22" t="s">
        <v>219</v>
      </c>
      <c r="C84" s="23">
        <v>1972855</v>
      </c>
      <c r="D84" s="22" t="s">
        <v>82</v>
      </c>
      <c r="E84" s="24" t="s">
        <v>73</v>
      </c>
      <c r="F84" s="22" t="s">
        <v>74</v>
      </c>
    </row>
    <row r="85" spans="1:6" ht="13.5" customHeight="1">
      <c r="A85" s="22" t="s">
        <v>549</v>
      </c>
      <c r="B85" s="22" t="s">
        <v>220</v>
      </c>
      <c r="C85" s="23">
        <v>665843</v>
      </c>
      <c r="D85" s="22" t="s">
        <v>221</v>
      </c>
      <c r="E85" s="24" t="s">
        <v>73</v>
      </c>
      <c r="F85" s="22" t="s">
        <v>93</v>
      </c>
    </row>
    <row r="86" spans="1:6" ht="13.5" customHeight="1">
      <c r="A86" s="22" t="s">
        <v>549</v>
      </c>
      <c r="B86" s="22" t="s">
        <v>222</v>
      </c>
      <c r="C86" s="23">
        <v>986909</v>
      </c>
      <c r="D86" s="22" t="s">
        <v>223</v>
      </c>
      <c r="E86" s="24" t="s">
        <v>73</v>
      </c>
      <c r="F86" s="22" t="s">
        <v>74</v>
      </c>
    </row>
    <row r="87" spans="1:6" ht="13.5" customHeight="1">
      <c r="A87" s="22" t="s">
        <v>549</v>
      </c>
      <c r="B87" s="22" t="s">
        <v>224</v>
      </c>
      <c r="C87" s="23">
        <v>8138605</v>
      </c>
      <c r="D87" s="22" t="s">
        <v>225</v>
      </c>
      <c r="E87" s="24" t="s">
        <v>73</v>
      </c>
      <c r="F87" s="22" t="s">
        <v>79</v>
      </c>
    </row>
    <row r="88" spans="1:6" ht="13.5" customHeight="1">
      <c r="A88" s="22" t="s">
        <v>549</v>
      </c>
      <c r="B88" s="22" t="s">
        <v>226</v>
      </c>
      <c r="C88" s="23">
        <v>1560395</v>
      </c>
      <c r="D88" s="22" t="s">
        <v>82</v>
      </c>
      <c r="E88" s="24" t="s">
        <v>73</v>
      </c>
      <c r="F88" s="22" t="s">
        <v>74</v>
      </c>
    </row>
    <row r="89" spans="1:6" ht="13.5" customHeight="1">
      <c r="A89" s="22" t="s">
        <v>549</v>
      </c>
      <c r="B89" s="22" t="s">
        <v>227</v>
      </c>
      <c r="C89" s="23">
        <v>1653792</v>
      </c>
      <c r="D89" s="22" t="s">
        <v>228</v>
      </c>
      <c r="E89" s="24" t="s">
        <v>73</v>
      </c>
      <c r="F89" s="22" t="s">
        <v>74</v>
      </c>
    </row>
    <row r="90" spans="1:6" ht="13.5" customHeight="1">
      <c r="A90" s="22" t="s">
        <v>549</v>
      </c>
      <c r="B90" s="22" t="s">
        <v>229</v>
      </c>
      <c r="C90" s="23">
        <v>1632388</v>
      </c>
      <c r="D90" s="22" t="s">
        <v>230</v>
      </c>
      <c r="E90" s="24" t="s">
        <v>73</v>
      </c>
      <c r="F90" s="22" t="s">
        <v>85</v>
      </c>
    </row>
    <row r="91" spans="1:6" ht="13.5" customHeight="1">
      <c r="A91" s="22" t="s">
        <v>549</v>
      </c>
      <c r="B91" s="22" t="s">
        <v>231</v>
      </c>
      <c r="C91" s="23">
        <v>1588931</v>
      </c>
      <c r="D91" s="22" t="s">
        <v>82</v>
      </c>
      <c r="E91" s="24" t="s">
        <v>73</v>
      </c>
      <c r="F91" s="22" t="s">
        <v>74</v>
      </c>
    </row>
    <row r="92" spans="1:6" ht="13.5" customHeight="1">
      <c r="A92" s="22" t="s">
        <v>549</v>
      </c>
      <c r="B92" s="22" t="s">
        <v>232</v>
      </c>
      <c r="C92" s="23">
        <v>1655051</v>
      </c>
      <c r="D92" s="22" t="s">
        <v>82</v>
      </c>
      <c r="E92" s="24" t="s">
        <v>73</v>
      </c>
      <c r="F92" s="22" t="s">
        <v>74</v>
      </c>
    </row>
    <row r="93" spans="1:6" ht="13.5" customHeight="1">
      <c r="A93" s="22" t="s">
        <v>549</v>
      </c>
      <c r="B93" s="22" t="s">
        <v>233</v>
      </c>
      <c r="C93" s="23">
        <v>1569775</v>
      </c>
      <c r="D93" s="22" t="s">
        <v>234</v>
      </c>
      <c r="E93" s="24" t="s">
        <v>73</v>
      </c>
      <c r="F93" s="22" t="s">
        <v>74</v>
      </c>
    </row>
    <row r="94" spans="1:6" ht="13.5" customHeight="1">
      <c r="A94" s="22" t="s">
        <v>549</v>
      </c>
      <c r="B94" s="22" t="s">
        <v>235</v>
      </c>
      <c r="C94" s="23">
        <v>1565150</v>
      </c>
      <c r="D94" s="22" t="s">
        <v>84</v>
      </c>
      <c r="E94" s="24" t="s">
        <v>73</v>
      </c>
      <c r="F94" s="22" t="s">
        <v>85</v>
      </c>
    </row>
    <row r="95" spans="1:6" ht="13.5" customHeight="1">
      <c r="A95" s="22" t="s">
        <v>549</v>
      </c>
      <c r="B95" s="22" t="s">
        <v>236</v>
      </c>
      <c r="C95" s="23">
        <v>8138630</v>
      </c>
      <c r="D95" s="22" t="s">
        <v>537</v>
      </c>
      <c r="E95" s="24" t="s">
        <v>73</v>
      </c>
      <c r="F95" s="22" t="s">
        <v>79</v>
      </c>
    </row>
    <row r="96" spans="1:6" ht="13.5" customHeight="1">
      <c r="A96" s="22" t="s">
        <v>549</v>
      </c>
      <c r="B96" s="22" t="s">
        <v>237</v>
      </c>
      <c r="C96" s="23">
        <v>884391</v>
      </c>
      <c r="D96" s="22" t="s">
        <v>238</v>
      </c>
      <c r="E96" s="24" t="s">
        <v>73</v>
      </c>
      <c r="F96" s="22" t="s">
        <v>74</v>
      </c>
    </row>
    <row r="97" spans="1:6" ht="13.5" customHeight="1">
      <c r="A97" s="22" t="s">
        <v>549</v>
      </c>
      <c r="B97" s="22" t="s">
        <v>239</v>
      </c>
      <c r="C97" s="23">
        <v>1653784</v>
      </c>
      <c r="D97" s="22" t="s">
        <v>240</v>
      </c>
      <c r="E97" s="24" t="s">
        <v>73</v>
      </c>
      <c r="F97" s="22" t="s">
        <v>74</v>
      </c>
    </row>
    <row r="98" spans="1:6" ht="13.5" customHeight="1">
      <c r="A98" s="22" t="s">
        <v>549</v>
      </c>
      <c r="B98" s="22" t="s">
        <v>241</v>
      </c>
      <c r="C98" s="23">
        <v>1515926</v>
      </c>
      <c r="D98" s="22" t="s">
        <v>289</v>
      </c>
      <c r="E98" s="24" t="s">
        <v>73</v>
      </c>
      <c r="F98" s="22" t="s">
        <v>74</v>
      </c>
    </row>
    <row r="99" spans="1:6" ht="13.5" customHeight="1">
      <c r="A99" s="22" t="s">
        <v>549</v>
      </c>
      <c r="B99" s="22" t="s">
        <v>242</v>
      </c>
      <c r="C99" s="23">
        <v>1560417</v>
      </c>
      <c r="D99" s="22" t="s">
        <v>276</v>
      </c>
      <c r="E99" s="24" t="s">
        <v>73</v>
      </c>
      <c r="F99" s="22" t="s">
        <v>74</v>
      </c>
    </row>
    <row r="100" spans="1:6" ht="13.5" customHeight="1">
      <c r="A100" s="22" t="s">
        <v>549</v>
      </c>
      <c r="B100" s="22" t="s">
        <v>243</v>
      </c>
      <c r="C100" s="23">
        <v>8138516</v>
      </c>
      <c r="D100" s="22" t="s">
        <v>434</v>
      </c>
      <c r="E100" s="24" t="s">
        <v>73</v>
      </c>
      <c r="F100" s="22" t="s">
        <v>79</v>
      </c>
    </row>
    <row r="101" spans="1:6" ht="13.5" customHeight="1">
      <c r="A101" s="22" t="s">
        <v>549</v>
      </c>
      <c r="B101" s="22" t="s">
        <v>244</v>
      </c>
      <c r="C101" s="23">
        <v>665827</v>
      </c>
      <c r="D101" s="22" t="s">
        <v>245</v>
      </c>
      <c r="E101" s="24" t="s">
        <v>73</v>
      </c>
      <c r="F101" s="22" t="s">
        <v>93</v>
      </c>
    </row>
    <row r="102" spans="1:6" ht="13.5" customHeight="1">
      <c r="A102" s="22" t="s">
        <v>549</v>
      </c>
      <c r="B102" s="22" t="s">
        <v>246</v>
      </c>
      <c r="C102" s="23">
        <v>986917</v>
      </c>
      <c r="D102" s="22" t="s">
        <v>531</v>
      </c>
      <c r="E102" s="24" t="s">
        <v>73</v>
      </c>
      <c r="F102" s="22" t="s">
        <v>74</v>
      </c>
    </row>
    <row r="103" spans="1:6" ht="13.5" customHeight="1">
      <c r="A103" s="22" t="s">
        <v>549</v>
      </c>
      <c r="B103" s="22" t="s">
        <v>248</v>
      </c>
      <c r="C103" s="23">
        <v>1665960</v>
      </c>
      <c r="D103" s="22" t="s">
        <v>249</v>
      </c>
      <c r="E103" s="24" t="s">
        <v>73</v>
      </c>
      <c r="F103" s="22" t="s">
        <v>85</v>
      </c>
    </row>
    <row r="104" spans="1:6" ht="13.5" customHeight="1">
      <c r="A104" s="22" t="s">
        <v>549</v>
      </c>
      <c r="B104" s="22" t="s">
        <v>250</v>
      </c>
      <c r="C104" s="23">
        <v>987050</v>
      </c>
      <c r="D104" s="22" t="s">
        <v>251</v>
      </c>
      <c r="E104" s="24" t="s">
        <v>73</v>
      </c>
      <c r="F104" s="22" t="s">
        <v>74</v>
      </c>
    </row>
    <row r="105" spans="1:6" ht="13.5" customHeight="1">
      <c r="A105" s="22" t="s">
        <v>549</v>
      </c>
      <c r="B105" s="22" t="s">
        <v>252</v>
      </c>
      <c r="C105" s="23">
        <v>1560379</v>
      </c>
      <c r="D105" s="22" t="s">
        <v>253</v>
      </c>
      <c r="E105" s="24" t="s">
        <v>73</v>
      </c>
      <c r="F105" s="22" t="s">
        <v>74</v>
      </c>
    </row>
    <row r="106" spans="1:6" ht="13.5" customHeight="1">
      <c r="A106" s="22" t="s">
        <v>549</v>
      </c>
      <c r="B106" s="22" t="s">
        <v>254</v>
      </c>
      <c r="C106" s="23">
        <v>20257</v>
      </c>
      <c r="D106" s="22" t="s">
        <v>255</v>
      </c>
      <c r="E106" s="24" t="s">
        <v>73</v>
      </c>
      <c r="F106" s="22" t="s">
        <v>93</v>
      </c>
    </row>
    <row r="107" spans="1:6" ht="13.5" customHeight="1">
      <c r="A107" s="22" t="s">
        <v>549</v>
      </c>
      <c r="B107" s="22" t="s">
        <v>256</v>
      </c>
      <c r="C107" s="23">
        <v>1654543</v>
      </c>
      <c r="D107" s="22" t="s">
        <v>257</v>
      </c>
      <c r="E107" s="24" t="s">
        <v>73</v>
      </c>
      <c r="F107" s="22" t="s">
        <v>74</v>
      </c>
    </row>
    <row r="108" spans="1:6" ht="13.5" customHeight="1">
      <c r="A108" s="22" t="s">
        <v>549</v>
      </c>
      <c r="B108" s="22" t="s">
        <v>258</v>
      </c>
      <c r="C108" s="23">
        <v>1618865</v>
      </c>
      <c r="D108" s="22" t="s">
        <v>259</v>
      </c>
      <c r="E108" s="24" t="s">
        <v>73</v>
      </c>
      <c r="F108" s="22" t="s">
        <v>85</v>
      </c>
    </row>
    <row r="109" spans="1:6" ht="13.5" customHeight="1">
      <c r="A109" s="22" t="s">
        <v>549</v>
      </c>
      <c r="B109" s="22" t="s">
        <v>260</v>
      </c>
      <c r="C109" s="23">
        <v>1651080</v>
      </c>
      <c r="D109" s="22" t="s">
        <v>261</v>
      </c>
      <c r="E109" s="24" t="s">
        <v>73</v>
      </c>
      <c r="F109" s="22" t="s">
        <v>74</v>
      </c>
    </row>
    <row r="110" spans="1:6" ht="13.5" customHeight="1">
      <c r="A110" s="22" t="s">
        <v>549</v>
      </c>
      <c r="B110" s="22" t="s">
        <v>262</v>
      </c>
      <c r="C110" s="23">
        <v>8125660</v>
      </c>
      <c r="D110" s="22" t="s">
        <v>263</v>
      </c>
      <c r="E110" s="24" t="s">
        <v>73</v>
      </c>
      <c r="F110" s="22" t="s">
        <v>93</v>
      </c>
    </row>
    <row r="111" spans="1:6" ht="13.5" customHeight="1">
      <c r="A111" s="22" t="s">
        <v>549</v>
      </c>
      <c r="B111" s="22" t="s">
        <v>264</v>
      </c>
      <c r="C111" s="23">
        <v>1533843</v>
      </c>
      <c r="D111" s="22" t="s">
        <v>265</v>
      </c>
      <c r="E111" s="24" t="s">
        <v>73</v>
      </c>
      <c r="F111" s="22" t="s">
        <v>74</v>
      </c>
    </row>
    <row r="112" spans="1:6" ht="13.5" customHeight="1">
      <c r="A112" s="22" t="s">
        <v>549</v>
      </c>
      <c r="B112" s="22" t="s">
        <v>266</v>
      </c>
      <c r="C112" s="23">
        <v>986925</v>
      </c>
      <c r="D112" s="22" t="s">
        <v>72</v>
      </c>
      <c r="E112" s="24" t="s">
        <v>73</v>
      </c>
      <c r="F112" s="22" t="s">
        <v>74</v>
      </c>
    </row>
    <row r="113" spans="1:6" ht="13.5" customHeight="1">
      <c r="A113" s="22" t="s">
        <v>549</v>
      </c>
      <c r="B113" s="22" t="s">
        <v>268</v>
      </c>
      <c r="C113" s="23">
        <v>989436</v>
      </c>
      <c r="D113" s="22" t="s">
        <v>269</v>
      </c>
      <c r="E113" s="24" t="s">
        <v>73</v>
      </c>
      <c r="F113" s="22" t="s">
        <v>74</v>
      </c>
    </row>
    <row r="114" spans="1:6" ht="13.5" customHeight="1">
      <c r="A114" s="22" t="s">
        <v>549</v>
      </c>
      <c r="B114" s="22" t="s">
        <v>270</v>
      </c>
      <c r="C114" s="23">
        <v>1972758</v>
      </c>
      <c r="D114" s="22" t="s">
        <v>271</v>
      </c>
      <c r="E114" s="24" t="s">
        <v>73</v>
      </c>
      <c r="F114" s="22" t="s">
        <v>74</v>
      </c>
    </row>
    <row r="115" spans="1:6" ht="13.5" customHeight="1">
      <c r="A115" s="22" t="s">
        <v>549</v>
      </c>
      <c r="B115" s="22" t="s">
        <v>272</v>
      </c>
      <c r="C115" s="23">
        <v>987700</v>
      </c>
      <c r="D115" s="22" t="s">
        <v>82</v>
      </c>
      <c r="E115" s="24" t="s">
        <v>73</v>
      </c>
      <c r="F115" s="22" t="s">
        <v>74</v>
      </c>
    </row>
    <row r="116" spans="1:6" ht="13.5" customHeight="1">
      <c r="A116" s="22" t="s">
        <v>549</v>
      </c>
      <c r="B116" s="22" t="s">
        <v>273</v>
      </c>
      <c r="C116" s="23">
        <v>1560360</v>
      </c>
      <c r="D116" s="22" t="s">
        <v>274</v>
      </c>
      <c r="E116" s="24" t="s">
        <v>73</v>
      </c>
      <c r="F116" s="22" t="s">
        <v>74</v>
      </c>
    </row>
    <row r="117" spans="1:6" ht="13.5" customHeight="1">
      <c r="A117" s="22" t="s">
        <v>549</v>
      </c>
      <c r="B117" s="22" t="s">
        <v>275</v>
      </c>
      <c r="C117" s="23">
        <v>751987</v>
      </c>
      <c r="D117" s="22" t="s">
        <v>276</v>
      </c>
      <c r="E117" s="24" t="s">
        <v>73</v>
      </c>
      <c r="F117" s="22" t="s">
        <v>74</v>
      </c>
    </row>
    <row r="118" spans="1:6" ht="13.5" customHeight="1">
      <c r="A118" s="22" t="s">
        <v>549</v>
      </c>
      <c r="B118" s="22" t="s">
        <v>277</v>
      </c>
      <c r="C118" s="23">
        <v>1518593</v>
      </c>
      <c r="D118" s="22" t="s">
        <v>278</v>
      </c>
      <c r="E118" s="24" t="s">
        <v>73</v>
      </c>
      <c r="F118" s="22" t="s">
        <v>74</v>
      </c>
    </row>
    <row r="119" spans="1:6" ht="13.5" customHeight="1">
      <c r="A119" s="22" t="s">
        <v>549</v>
      </c>
      <c r="B119" s="22" t="s">
        <v>279</v>
      </c>
      <c r="C119" s="23">
        <v>752002</v>
      </c>
      <c r="D119" s="22" t="s">
        <v>280</v>
      </c>
      <c r="E119" s="24" t="s">
        <v>73</v>
      </c>
      <c r="F119" s="22" t="s">
        <v>93</v>
      </c>
    </row>
    <row r="120" spans="1:6" ht="13.5" customHeight="1">
      <c r="A120" s="22" t="s">
        <v>549</v>
      </c>
      <c r="B120" s="22" t="s">
        <v>281</v>
      </c>
      <c r="C120" s="23">
        <v>1972723</v>
      </c>
      <c r="D120" s="22" t="s">
        <v>282</v>
      </c>
      <c r="E120" s="24" t="s">
        <v>73</v>
      </c>
      <c r="F120" s="22" t="s">
        <v>85</v>
      </c>
    </row>
    <row r="121" spans="1:6" ht="13.5" customHeight="1">
      <c r="A121" s="22" t="s">
        <v>549</v>
      </c>
      <c r="B121" s="22" t="s">
        <v>283</v>
      </c>
      <c r="C121" s="23">
        <v>1981102</v>
      </c>
      <c r="D121" s="22" t="s">
        <v>496</v>
      </c>
      <c r="E121" s="24" t="s">
        <v>73</v>
      </c>
      <c r="F121" s="22" t="s">
        <v>79</v>
      </c>
    </row>
    <row r="122" spans="1:6" ht="13.5" customHeight="1">
      <c r="A122" s="22" t="s">
        <v>549</v>
      </c>
      <c r="B122" s="22" t="s">
        <v>284</v>
      </c>
      <c r="C122" s="23">
        <v>1560352</v>
      </c>
      <c r="D122" s="22" t="s">
        <v>267</v>
      </c>
      <c r="E122" s="24" t="s">
        <v>73</v>
      </c>
      <c r="F122" s="22" t="s">
        <v>74</v>
      </c>
    </row>
    <row r="123" spans="1:6" ht="13.5" customHeight="1">
      <c r="A123" s="22" t="s">
        <v>549</v>
      </c>
      <c r="B123" s="22" t="s">
        <v>286</v>
      </c>
      <c r="C123" s="23">
        <v>1971158</v>
      </c>
      <c r="D123" s="22" t="s">
        <v>287</v>
      </c>
      <c r="E123" s="24" t="s">
        <v>73</v>
      </c>
      <c r="F123" s="22" t="s">
        <v>85</v>
      </c>
    </row>
    <row r="124" spans="1:6" ht="13.5" customHeight="1">
      <c r="A124" s="22" t="s">
        <v>549</v>
      </c>
      <c r="B124" s="22" t="s">
        <v>288</v>
      </c>
      <c r="C124" s="23">
        <v>987069</v>
      </c>
      <c r="D124" s="22" t="s">
        <v>289</v>
      </c>
      <c r="E124" s="24" t="s">
        <v>73</v>
      </c>
      <c r="F124" s="22" t="s">
        <v>74</v>
      </c>
    </row>
    <row r="125" spans="1:7" s="2" customFormat="1" ht="13.5" customHeight="1">
      <c r="A125" s="22" t="s">
        <v>549</v>
      </c>
      <c r="B125" s="22" t="s">
        <v>290</v>
      </c>
      <c r="C125" s="23">
        <v>1654551</v>
      </c>
      <c r="D125" s="22" t="s">
        <v>291</v>
      </c>
      <c r="E125" s="24" t="s">
        <v>73</v>
      </c>
      <c r="F125" s="22" t="s">
        <v>74</v>
      </c>
      <c r="G125" s="1"/>
    </row>
    <row r="126" spans="1:7" s="2" customFormat="1" ht="13.5" customHeight="1">
      <c r="A126" s="22" t="s">
        <v>549</v>
      </c>
      <c r="B126" s="22" t="s">
        <v>292</v>
      </c>
      <c r="C126" s="23">
        <v>1560344</v>
      </c>
      <c r="D126" s="22" t="s">
        <v>293</v>
      </c>
      <c r="E126" s="24" t="s">
        <v>73</v>
      </c>
      <c r="F126" s="22" t="s">
        <v>74</v>
      </c>
      <c r="G126" s="1"/>
    </row>
    <row r="127" spans="1:7" s="2" customFormat="1" ht="13.5" customHeight="1">
      <c r="A127" s="22" t="s">
        <v>549</v>
      </c>
      <c r="B127" s="22" t="s">
        <v>294</v>
      </c>
      <c r="C127" s="23">
        <v>668370</v>
      </c>
      <c r="D127" s="22" t="s">
        <v>295</v>
      </c>
      <c r="E127" s="24" t="s">
        <v>73</v>
      </c>
      <c r="F127" s="22" t="s">
        <v>93</v>
      </c>
      <c r="G127" s="1"/>
    </row>
    <row r="128" spans="1:7" s="2" customFormat="1" ht="13.5" customHeight="1">
      <c r="A128" s="22" t="s">
        <v>549</v>
      </c>
      <c r="B128" s="22" t="s">
        <v>296</v>
      </c>
      <c r="C128" s="23">
        <v>1578901</v>
      </c>
      <c r="D128" s="22" t="s">
        <v>532</v>
      </c>
      <c r="E128" s="24" t="s">
        <v>73</v>
      </c>
      <c r="F128" s="22" t="s">
        <v>74</v>
      </c>
      <c r="G128" s="1"/>
    </row>
    <row r="129" spans="1:7" s="2" customFormat="1" ht="13.5" customHeight="1">
      <c r="A129" s="22" t="s">
        <v>549</v>
      </c>
      <c r="B129" s="22" t="s">
        <v>297</v>
      </c>
      <c r="C129" s="23">
        <v>1975838</v>
      </c>
      <c r="D129" s="22" t="s">
        <v>188</v>
      </c>
      <c r="E129" s="24" t="s">
        <v>73</v>
      </c>
      <c r="F129" s="22" t="s">
        <v>79</v>
      </c>
      <c r="G129" s="1"/>
    </row>
    <row r="130" spans="1:7" s="2" customFormat="1" ht="13.5" customHeight="1">
      <c r="A130" s="22" t="s">
        <v>549</v>
      </c>
      <c r="B130" s="22" t="s">
        <v>298</v>
      </c>
      <c r="C130" s="23">
        <v>884340</v>
      </c>
      <c r="D130" s="22" t="s">
        <v>299</v>
      </c>
      <c r="E130" s="24" t="s">
        <v>73</v>
      </c>
      <c r="F130" s="22" t="s">
        <v>74</v>
      </c>
      <c r="G130" s="1"/>
    </row>
    <row r="131" spans="1:7" s="2" customFormat="1" ht="13.5" customHeight="1">
      <c r="A131" s="22" t="s">
        <v>549</v>
      </c>
      <c r="B131" s="22" t="s">
        <v>300</v>
      </c>
      <c r="C131" s="23">
        <v>1654390</v>
      </c>
      <c r="D131" s="22" t="s">
        <v>301</v>
      </c>
      <c r="E131" s="24" t="s">
        <v>73</v>
      </c>
      <c r="F131" s="22" t="s">
        <v>85</v>
      </c>
      <c r="G131" s="1"/>
    </row>
    <row r="132" spans="1:7" s="2" customFormat="1" ht="13.5" customHeight="1">
      <c r="A132" s="22" t="s">
        <v>549</v>
      </c>
      <c r="B132" s="22" t="s">
        <v>302</v>
      </c>
      <c r="C132" s="23">
        <v>1654365</v>
      </c>
      <c r="D132" s="22" t="s">
        <v>82</v>
      </c>
      <c r="E132" s="24" t="s">
        <v>73</v>
      </c>
      <c r="F132" s="22" t="s">
        <v>74</v>
      </c>
      <c r="G132" s="1"/>
    </row>
    <row r="133" spans="1:7" s="2" customFormat="1" ht="13.5" customHeight="1">
      <c r="A133" s="22" t="s">
        <v>549</v>
      </c>
      <c r="B133" s="22" t="s">
        <v>303</v>
      </c>
      <c r="C133" s="23">
        <v>1518607</v>
      </c>
      <c r="D133" s="22" t="s">
        <v>304</v>
      </c>
      <c r="E133" s="24" t="s">
        <v>73</v>
      </c>
      <c r="F133" s="22" t="s">
        <v>74</v>
      </c>
      <c r="G133" s="1"/>
    </row>
    <row r="134" spans="1:7" s="2" customFormat="1" ht="13.5" customHeight="1">
      <c r="A134" s="22" t="s">
        <v>549</v>
      </c>
      <c r="B134" s="22" t="s">
        <v>305</v>
      </c>
      <c r="C134" s="23">
        <v>908118</v>
      </c>
      <c r="D134" s="22" t="s">
        <v>306</v>
      </c>
      <c r="E134" s="24" t="s">
        <v>73</v>
      </c>
      <c r="F134" s="22" t="s">
        <v>74</v>
      </c>
      <c r="G134" s="1"/>
    </row>
    <row r="135" spans="1:7" s="2" customFormat="1" ht="13.5" customHeight="1">
      <c r="A135" s="22" t="s">
        <v>549</v>
      </c>
      <c r="B135" s="22" t="s">
        <v>307</v>
      </c>
      <c r="C135" s="23">
        <v>1654489</v>
      </c>
      <c r="D135" s="22" t="s">
        <v>308</v>
      </c>
      <c r="E135" s="24" t="s">
        <v>73</v>
      </c>
      <c r="F135" s="22" t="s">
        <v>74</v>
      </c>
      <c r="G135" s="1"/>
    </row>
    <row r="136" spans="1:7" s="2" customFormat="1" ht="13.5" customHeight="1">
      <c r="A136" s="22" t="s">
        <v>549</v>
      </c>
      <c r="B136" s="22" t="s">
        <v>309</v>
      </c>
      <c r="C136" s="23">
        <v>1654632</v>
      </c>
      <c r="D136" s="22" t="s">
        <v>310</v>
      </c>
      <c r="E136" s="24" t="s">
        <v>73</v>
      </c>
      <c r="F136" s="22" t="s">
        <v>74</v>
      </c>
      <c r="G136" s="1"/>
    </row>
    <row r="137" spans="1:7" s="2" customFormat="1" ht="13.5" customHeight="1">
      <c r="A137" s="22" t="s">
        <v>549</v>
      </c>
      <c r="B137" s="22" t="s">
        <v>311</v>
      </c>
      <c r="C137" s="23">
        <v>1979574</v>
      </c>
      <c r="D137" s="22" t="s">
        <v>312</v>
      </c>
      <c r="E137" s="24" t="s">
        <v>73</v>
      </c>
      <c r="F137" s="22" t="s">
        <v>313</v>
      </c>
      <c r="G137" s="1"/>
    </row>
    <row r="138" spans="1:7" s="2" customFormat="1" ht="13.5" customHeight="1">
      <c r="A138" s="22" t="s">
        <v>549</v>
      </c>
      <c r="B138" s="22" t="s">
        <v>314</v>
      </c>
      <c r="C138" s="23">
        <v>8138451</v>
      </c>
      <c r="D138" s="22" t="s">
        <v>315</v>
      </c>
      <c r="E138" s="24" t="s">
        <v>73</v>
      </c>
      <c r="F138" s="22" t="s">
        <v>79</v>
      </c>
      <c r="G138" s="1"/>
    </row>
    <row r="139" spans="1:7" s="2" customFormat="1" ht="13.5" customHeight="1">
      <c r="A139" s="22" t="s">
        <v>549</v>
      </c>
      <c r="B139" s="22" t="s">
        <v>316</v>
      </c>
      <c r="C139" s="23">
        <v>1972715</v>
      </c>
      <c r="D139" s="22" t="s">
        <v>82</v>
      </c>
      <c r="E139" s="24" t="s">
        <v>73</v>
      </c>
      <c r="F139" s="22" t="s">
        <v>74</v>
      </c>
      <c r="G139" s="1"/>
    </row>
    <row r="140" spans="1:7" s="2" customFormat="1" ht="13.5" customHeight="1">
      <c r="A140" s="22" t="s">
        <v>549</v>
      </c>
      <c r="B140" s="22" t="s">
        <v>317</v>
      </c>
      <c r="C140" s="23">
        <v>1972871</v>
      </c>
      <c r="D140" s="22" t="s">
        <v>318</v>
      </c>
      <c r="E140" s="24" t="s">
        <v>73</v>
      </c>
      <c r="F140" s="22" t="s">
        <v>74</v>
      </c>
      <c r="G140" s="1"/>
    </row>
    <row r="141" spans="1:7" s="2" customFormat="1" ht="13.5" customHeight="1">
      <c r="A141" s="22" t="s">
        <v>549</v>
      </c>
      <c r="B141" s="22" t="s">
        <v>319</v>
      </c>
      <c r="C141" s="23">
        <v>129690</v>
      </c>
      <c r="D141" s="22" t="s">
        <v>320</v>
      </c>
      <c r="E141" s="24" t="s">
        <v>73</v>
      </c>
      <c r="F141" s="22" t="s">
        <v>93</v>
      </c>
      <c r="G141" s="1"/>
    </row>
    <row r="142" spans="1:7" s="2" customFormat="1" ht="13.5" customHeight="1">
      <c r="A142" s="22" t="s">
        <v>549</v>
      </c>
      <c r="B142" s="22" t="s">
        <v>321</v>
      </c>
      <c r="C142" s="23">
        <v>1972642</v>
      </c>
      <c r="D142" s="22" t="s">
        <v>523</v>
      </c>
      <c r="E142" s="24" t="s">
        <v>73</v>
      </c>
      <c r="F142" s="22" t="s">
        <v>85</v>
      </c>
      <c r="G142" s="1"/>
    </row>
    <row r="143" spans="1:6" ht="12.75">
      <c r="A143" s="22" t="s">
        <v>549</v>
      </c>
      <c r="B143" s="22" t="s">
        <v>322</v>
      </c>
      <c r="C143" s="23">
        <v>1655086</v>
      </c>
      <c r="D143" s="22" t="s">
        <v>323</v>
      </c>
      <c r="E143" s="24" t="s">
        <v>73</v>
      </c>
      <c r="F143" s="22" t="s">
        <v>74</v>
      </c>
    </row>
    <row r="144" spans="1:6" ht="12.75">
      <c r="A144" s="22" t="s">
        <v>549</v>
      </c>
      <c r="B144" s="22" t="s">
        <v>324</v>
      </c>
      <c r="C144" s="23">
        <v>1654764</v>
      </c>
      <c r="D144" s="22" t="s">
        <v>325</v>
      </c>
      <c r="E144" s="24" t="s">
        <v>73</v>
      </c>
      <c r="F144" s="22" t="s">
        <v>74</v>
      </c>
    </row>
    <row r="145" spans="1:6" ht="12.75">
      <c r="A145" s="22" t="s">
        <v>549</v>
      </c>
      <c r="B145" s="22" t="s">
        <v>326</v>
      </c>
      <c r="C145" s="23">
        <v>1972251</v>
      </c>
      <c r="D145" s="22" t="s">
        <v>127</v>
      </c>
      <c r="E145" s="24" t="s">
        <v>73</v>
      </c>
      <c r="F145" s="22" t="s">
        <v>74</v>
      </c>
    </row>
    <row r="146" spans="1:6" ht="12.75">
      <c r="A146" s="22" t="s">
        <v>549</v>
      </c>
      <c r="B146" s="22" t="s">
        <v>327</v>
      </c>
      <c r="C146" s="23">
        <v>1525298</v>
      </c>
      <c r="D146" s="22" t="s">
        <v>328</v>
      </c>
      <c r="E146" s="24" t="s">
        <v>73</v>
      </c>
      <c r="F146" s="22" t="s">
        <v>74</v>
      </c>
    </row>
    <row r="147" spans="1:6" ht="12.75">
      <c r="A147" s="22" t="s">
        <v>549</v>
      </c>
      <c r="B147" s="22" t="s">
        <v>329</v>
      </c>
      <c r="C147" s="23">
        <v>1585711</v>
      </c>
      <c r="D147" s="22" t="s">
        <v>330</v>
      </c>
      <c r="E147" s="24" t="s">
        <v>73</v>
      </c>
      <c r="F147" s="22" t="s">
        <v>74</v>
      </c>
    </row>
    <row r="148" spans="1:6" ht="12.75">
      <c r="A148" s="22" t="s">
        <v>549</v>
      </c>
      <c r="B148" s="22" t="s">
        <v>331</v>
      </c>
      <c r="C148" s="23">
        <v>995860</v>
      </c>
      <c r="D148" s="22" t="s">
        <v>332</v>
      </c>
      <c r="E148" s="24" t="s">
        <v>73</v>
      </c>
      <c r="F148" s="22" t="s">
        <v>74</v>
      </c>
    </row>
    <row r="149" spans="1:6" ht="12.75">
      <c r="A149" s="22" t="s">
        <v>549</v>
      </c>
      <c r="B149" s="22" t="s">
        <v>333</v>
      </c>
      <c r="C149" s="23">
        <v>1654403</v>
      </c>
      <c r="D149" s="22" t="s">
        <v>334</v>
      </c>
      <c r="E149" s="24" t="s">
        <v>73</v>
      </c>
      <c r="F149" s="22" t="s">
        <v>74</v>
      </c>
    </row>
    <row r="150" spans="1:6" ht="12.75">
      <c r="A150" s="22" t="s">
        <v>549</v>
      </c>
      <c r="B150" s="22" t="s">
        <v>335</v>
      </c>
      <c r="C150" s="23">
        <v>2011492</v>
      </c>
      <c r="D150" s="22" t="s">
        <v>167</v>
      </c>
      <c r="E150" s="24" t="s">
        <v>73</v>
      </c>
      <c r="F150" s="22" t="s">
        <v>79</v>
      </c>
    </row>
    <row r="151" spans="1:6" ht="12.75">
      <c r="A151" s="22" t="s">
        <v>549</v>
      </c>
      <c r="B151" s="22" t="s">
        <v>336</v>
      </c>
      <c r="C151" s="23">
        <v>1972510</v>
      </c>
      <c r="D151" s="22" t="s">
        <v>337</v>
      </c>
      <c r="E151" s="24" t="s">
        <v>73</v>
      </c>
      <c r="F151" s="22" t="s">
        <v>85</v>
      </c>
    </row>
    <row r="152" spans="1:6" ht="12.75">
      <c r="A152" s="22" t="s">
        <v>549</v>
      </c>
      <c r="B152" s="22" t="s">
        <v>338</v>
      </c>
      <c r="C152" s="23">
        <v>1654675</v>
      </c>
      <c r="D152" s="22" t="s">
        <v>339</v>
      </c>
      <c r="E152" s="24" t="s">
        <v>73</v>
      </c>
      <c r="F152" s="22" t="s">
        <v>85</v>
      </c>
    </row>
    <row r="153" spans="1:6" ht="12.75">
      <c r="A153" s="22" t="s">
        <v>549</v>
      </c>
      <c r="B153" s="22" t="s">
        <v>340</v>
      </c>
      <c r="C153" s="23">
        <v>1654152</v>
      </c>
      <c r="D153" s="22" t="s">
        <v>341</v>
      </c>
      <c r="E153" s="24" t="s">
        <v>73</v>
      </c>
      <c r="F153" s="22" t="s">
        <v>85</v>
      </c>
    </row>
    <row r="154" spans="1:6" ht="12.75">
      <c r="A154" s="22" t="s">
        <v>549</v>
      </c>
      <c r="B154" s="22" t="s">
        <v>342</v>
      </c>
      <c r="C154" s="23">
        <v>1560336</v>
      </c>
      <c r="D154" s="22" t="s">
        <v>343</v>
      </c>
      <c r="E154" s="24" t="s">
        <v>73</v>
      </c>
      <c r="F154" s="22" t="s">
        <v>74</v>
      </c>
    </row>
    <row r="155" spans="1:6" ht="12.75">
      <c r="A155" s="22" t="s">
        <v>549</v>
      </c>
      <c r="B155" s="22" t="s">
        <v>344</v>
      </c>
      <c r="C155" s="23">
        <v>1654705</v>
      </c>
      <c r="D155" s="22" t="s">
        <v>345</v>
      </c>
      <c r="E155" s="24" t="s">
        <v>73</v>
      </c>
      <c r="F155" s="22" t="s">
        <v>74</v>
      </c>
    </row>
    <row r="156" spans="1:6" ht="12.75">
      <c r="A156" s="22" t="s">
        <v>549</v>
      </c>
      <c r="B156" s="22" t="s">
        <v>346</v>
      </c>
      <c r="C156" s="23">
        <v>884367</v>
      </c>
      <c r="D156" s="22" t="s">
        <v>347</v>
      </c>
      <c r="E156" s="24" t="s">
        <v>73</v>
      </c>
      <c r="F156" s="22" t="s">
        <v>74</v>
      </c>
    </row>
    <row r="157" spans="1:6" ht="12.75">
      <c r="A157" s="22" t="s">
        <v>549</v>
      </c>
      <c r="B157" s="22" t="s">
        <v>348</v>
      </c>
      <c r="C157" s="23">
        <v>130567</v>
      </c>
      <c r="D157" s="22" t="s">
        <v>349</v>
      </c>
      <c r="E157" s="24" t="s">
        <v>73</v>
      </c>
      <c r="F157" s="22" t="s">
        <v>74</v>
      </c>
    </row>
    <row r="158" spans="1:6" ht="12.75">
      <c r="A158" s="22" t="s">
        <v>549</v>
      </c>
      <c r="B158" s="22" t="s">
        <v>350</v>
      </c>
      <c r="C158" s="23">
        <v>1972596</v>
      </c>
      <c r="D158" s="22" t="s">
        <v>351</v>
      </c>
      <c r="E158" s="24" t="s">
        <v>73</v>
      </c>
      <c r="F158" s="22" t="s">
        <v>74</v>
      </c>
    </row>
    <row r="159" spans="1:6" ht="12.75">
      <c r="A159" s="22" t="s">
        <v>549</v>
      </c>
      <c r="B159" s="22" t="s">
        <v>352</v>
      </c>
      <c r="C159" s="23">
        <v>1654438</v>
      </c>
      <c r="D159" s="22" t="s">
        <v>353</v>
      </c>
      <c r="E159" s="24" t="s">
        <v>73</v>
      </c>
      <c r="F159" s="22" t="s">
        <v>85</v>
      </c>
    </row>
    <row r="160" spans="1:6" ht="12.75">
      <c r="A160" s="22" t="s">
        <v>549</v>
      </c>
      <c r="B160" s="22" t="s">
        <v>354</v>
      </c>
      <c r="C160" s="23">
        <v>8138800</v>
      </c>
      <c r="D160" s="22" t="s">
        <v>355</v>
      </c>
      <c r="E160" s="24" t="s">
        <v>73</v>
      </c>
      <c r="F160" s="22" t="s">
        <v>79</v>
      </c>
    </row>
    <row r="161" spans="1:6" ht="12.75">
      <c r="A161" s="22" t="s">
        <v>549</v>
      </c>
      <c r="B161" s="22" t="s">
        <v>356</v>
      </c>
      <c r="C161" s="23">
        <v>986739</v>
      </c>
      <c r="D161" s="22" t="s">
        <v>357</v>
      </c>
      <c r="E161" s="24" t="s">
        <v>73</v>
      </c>
      <c r="F161" s="22" t="s">
        <v>74</v>
      </c>
    </row>
    <row r="162" spans="1:6" ht="12.75">
      <c r="A162" s="22" t="s">
        <v>549</v>
      </c>
      <c r="B162" s="22" t="s">
        <v>358</v>
      </c>
      <c r="C162" s="23">
        <v>1655027</v>
      </c>
      <c r="D162" s="22" t="s">
        <v>359</v>
      </c>
      <c r="E162" s="24" t="s">
        <v>73</v>
      </c>
      <c r="F162" s="22" t="s">
        <v>74</v>
      </c>
    </row>
    <row r="163" spans="1:6" ht="12.75">
      <c r="A163" s="22" t="s">
        <v>549</v>
      </c>
      <c r="B163" s="22" t="s">
        <v>360</v>
      </c>
      <c r="C163" s="23">
        <v>1654691</v>
      </c>
      <c r="D163" s="22" t="s">
        <v>361</v>
      </c>
      <c r="E163" s="24" t="s">
        <v>73</v>
      </c>
      <c r="F163" s="22" t="s">
        <v>85</v>
      </c>
    </row>
    <row r="164" spans="1:6" ht="12.75">
      <c r="A164" s="22" t="s">
        <v>549</v>
      </c>
      <c r="B164" s="22" t="s">
        <v>362</v>
      </c>
      <c r="C164" s="23">
        <v>1518526</v>
      </c>
      <c r="D164" s="22" t="s">
        <v>363</v>
      </c>
      <c r="E164" s="24" t="s">
        <v>73</v>
      </c>
      <c r="F164" s="22" t="s">
        <v>74</v>
      </c>
    </row>
    <row r="165" spans="1:6" ht="12.75">
      <c r="A165" s="22" t="s">
        <v>549</v>
      </c>
      <c r="B165" s="22" t="s">
        <v>364</v>
      </c>
      <c r="C165" s="23">
        <v>1560301</v>
      </c>
      <c r="D165" s="22" t="s">
        <v>365</v>
      </c>
      <c r="E165" s="24" t="s">
        <v>73</v>
      </c>
      <c r="F165" s="22" t="s">
        <v>74</v>
      </c>
    </row>
    <row r="166" spans="1:6" ht="12.75">
      <c r="A166" s="22" t="s">
        <v>549</v>
      </c>
      <c r="B166" s="22" t="s">
        <v>366</v>
      </c>
      <c r="C166" s="23">
        <v>1560298</v>
      </c>
      <c r="D166" s="22" t="s">
        <v>82</v>
      </c>
      <c r="E166" s="24" t="s">
        <v>73</v>
      </c>
      <c r="F166" s="22" t="s">
        <v>74</v>
      </c>
    </row>
    <row r="167" spans="1:6" ht="12.75">
      <c r="A167" s="22" t="s">
        <v>549</v>
      </c>
      <c r="B167" s="22" t="s">
        <v>367</v>
      </c>
      <c r="C167" s="23">
        <v>1972502</v>
      </c>
      <c r="D167" s="22" t="s">
        <v>368</v>
      </c>
      <c r="E167" s="24" t="s">
        <v>73</v>
      </c>
      <c r="F167" s="22" t="s">
        <v>313</v>
      </c>
    </row>
    <row r="168" spans="1:6" ht="12.75">
      <c r="A168" s="22" t="s">
        <v>549</v>
      </c>
      <c r="B168" s="22" t="s">
        <v>369</v>
      </c>
      <c r="C168" s="23">
        <v>1972669</v>
      </c>
      <c r="D168" s="22" t="s">
        <v>370</v>
      </c>
      <c r="E168" s="24" t="s">
        <v>73</v>
      </c>
      <c r="F168" s="22" t="s">
        <v>74</v>
      </c>
    </row>
    <row r="169" spans="1:6" ht="12.75">
      <c r="A169" s="22" t="s">
        <v>549</v>
      </c>
      <c r="B169" s="22" t="s">
        <v>371</v>
      </c>
      <c r="C169" s="23">
        <v>8138524</v>
      </c>
      <c r="D169" s="22" t="s">
        <v>372</v>
      </c>
      <c r="E169" s="24" t="s">
        <v>73</v>
      </c>
      <c r="F169" s="22" t="s">
        <v>79</v>
      </c>
    </row>
    <row r="170" spans="1:6" ht="12.75">
      <c r="A170" s="22" t="s">
        <v>549</v>
      </c>
      <c r="B170" s="22" t="s">
        <v>373</v>
      </c>
      <c r="C170" s="23">
        <v>1972863</v>
      </c>
      <c r="D170" s="22" t="s">
        <v>374</v>
      </c>
      <c r="E170" s="24" t="s">
        <v>73</v>
      </c>
      <c r="F170" s="22" t="s">
        <v>74</v>
      </c>
    </row>
    <row r="171" spans="1:6" ht="12.75">
      <c r="A171" s="22" t="s">
        <v>549</v>
      </c>
      <c r="B171" s="22" t="s">
        <v>375</v>
      </c>
      <c r="C171" s="23">
        <v>265721</v>
      </c>
      <c r="D171" s="22" t="s">
        <v>376</v>
      </c>
      <c r="E171" s="24" t="s">
        <v>73</v>
      </c>
      <c r="F171" s="22" t="s">
        <v>74</v>
      </c>
    </row>
    <row r="172" spans="1:6" ht="12.75">
      <c r="A172" s="22" t="s">
        <v>549</v>
      </c>
      <c r="B172" s="22" t="s">
        <v>377</v>
      </c>
      <c r="C172" s="23">
        <v>1655094</v>
      </c>
      <c r="D172" s="22" t="s">
        <v>378</v>
      </c>
      <c r="E172" s="24" t="s">
        <v>73</v>
      </c>
      <c r="F172" s="22" t="s">
        <v>74</v>
      </c>
    </row>
    <row r="173" spans="1:6" ht="12.75">
      <c r="A173" s="22" t="s">
        <v>549</v>
      </c>
      <c r="B173" s="22" t="s">
        <v>379</v>
      </c>
      <c r="C173" s="23">
        <v>986941</v>
      </c>
      <c r="D173" s="22" t="s">
        <v>380</v>
      </c>
      <c r="E173" s="24" t="s">
        <v>73</v>
      </c>
      <c r="F173" s="22" t="s">
        <v>74</v>
      </c>
    </row>
    <row r="174" spans="1:6" ht="12.75">
      <c r="A174" s="22" t="s">
        <v>549</v>
      </c>
      <c r="B174" s="22" t="s">
        <v>381</v>
      </c>
      <c r="C174" s="23">
        <v>115940</v>
      </c>
      <c r="D174" s="22" t="s">
        <v>382</v>
      </c>
      <c r="E174" s="24" t="s">
        <v>73</v>
      </c>
      <c r="F174" s="22" t="s">
        <v>93</v>
      </c>
    </row>
    <row r="175" spans="1:6" ht="12.75">
      <c r="A175" s="22" t="s">
        <v>549</v>
      </c>
      <c r="B175" s="22" t="s">
        <v>383</v>
      </c>
      <c r="C175" s="23">
        <v>1972839</v>
      </c>
      <c r="D175" s="22" t="s">
        <v>402</v>
      </c>
      <c r="E175" s="24" t="s">
        <v>73</v>
      </c>
      <c r="F175" s="22" t="s">
        <v>85</v>
      </c>
    </row>
    <row r="176" spans="1:6" ht="12.75">
      <c r="A176" s="22" t="s">
        <v>549</v>
      </c>
      <c r="B176" s="22" t="s">
        <v>384</v>
      </c>
      <c r="C176" s="23">
        <v>1993020</v>
      </c>
      <c r="D176" s="22" t="s">
        <v>385</v>
      </c>
      <c r="E176" s="24" t="s">
        <v>73</v>
      </c>
      <c r="F176" s="22" t="s">
        <v>74</v>
      </c>
    </row>
    <row r="177" spans="1:6" ht="12.75">
      <c r="A177" s="22" t="s">
        <v>549</v>
      </c>
      <c r="B177" s="22" t="s">
        <v>386</v>
      </c>
      <c r="C177" s="23">
        <v>8138567</v>
      </c>
      <c r="D177" s="22" t="s">
        <v>387</v>
      </c>
      <c r="E177" s="24" t="s">
        <v>73</v>
      </c>
      <c r="F177" s="22" t="s">
        <v>79</v>
      </c>
    </row>
    <row r="178" spans="1:6" ht="12.75">
      <c r="A178" s="22" t="s">
        <v>549</v>
      </c>
      <c r="B178" s="22" t="s">
        <v>388</v>
      </c>
      <c r="C178" s="23">
        <v>1972901</v>
      </c>
      <c r="D178" s="22" t="s">
        <v>389</v>
      </c>
      <c r="E178" s="24" t="s">
        <v>73</v>
      </c>
      <c r="F178" s="22" t="s">
        <v>85</v>
      </c>
    </row>
    <row r="179" spans="1:6" ht="12.75">
      <c r="A179" s="22" t="s">
        <v>549</v>
      </c>
      <c r="B179" s="22" t="s">
        <v>390</v>
      </c>
      <c r="C179" s="23">
        <v>1518500</v>
      </c>
      <c r="D179" s="22" t="s">
        <v>391</v>
      </c>
      <c r="E179" s="24" t="s">
        <v>73</v>
      </c>
      <c r="F179" s="22" t="s">
        <v>74</v>
      </c>
    </row>
    <row r="180" spans="1:6" ht="12.75">
      <c r="A180" s="22" t="s">
        <v>549</v>
      </c>
      <c r="B180" s="22" t="s">
        <v>392</v>
      </c>
      <c r="C180" s="23">
        <v>8138656</v>
      </c>
      <c r="D180" s="22" t="s">
        <v>393</v>
      </c>
      <c r="E180" s="24" t="s">
        <v>73</v>
      </c>
      <c r="F180" s="22" t="s">
        <v>79</v>
      </c>
    </row>
    <row r="181" spans="1:6" ht="12.75">
      <c r="A181" s="22" t="s">
        <v>549</v>
      </c>
      <c r="B181" s="22" t="s">
        <v>394</v>
      </c>
      <c r="C181" s="23">
        <v>1972766</v>
      </c>
      <c r="D181" s="22" t="s">
        <v>395</v>
      </c>
      <c r="E181" s="24" t="s">
        <v>73</v>
      </c>
      <c r="F181" s="22" t="s">
        <v>85</v>
      </c>
    </row>
    <row r="182" spans="1:6" ht="12.75">
      <c r="A182" s="22" t="s">
        <v>549</v>
      </c>
      <c r="B182" s="22" t="s">
        <v>396</v>
      </c>
      <c r="C182" s="23">
        <v>990035</v>
      </c>
      <c r="D182" s="22" t="s">
        <v>125</v>
      </c>
      <c r="E182" s="24" t="s">
        <v>73</v>
      </c>
      <c r="F182" s="22" t="s">
        <v>74</v>
      </c>
    </row>
    <row r="183" spans="1:6" ht="12.75">
      <c r="A183" s="22" t="s">
        <v>549</v>
      </c>
      <c r="B183" s="22" t="s">
        <v>397</v>
      </c>
      <c r="C183" s="23">
        <v>8138486</v>
      </c>
      <c r="D183" s="22" t="s">
        <v>398</v>
      </c>
      <c r="E183" s="24" t="s">
        <v>73</v>
      </c>
      <c r="F183" s="22" t="s">
        <v>79</v>
      </c>
    </row>
    <row r="184" spans="1:6" ht="12.75">
      <c r="A184" s="22" t="s">
        <v>549</v>
      </c>
      <c r="B184" s="22" t="s">
        <v>399</v>
      </c>
      <c r="C184" s="23">
        <v>1518496</v>
      </c>
      <c r="D184" s="22" t="s">
        <v>400</v>
      </c>
      <c r="E184" s="24" t="s">
        <v>73</v>
      </c>
      <c r="F184" s="22" t="s">
        <v>74</v>
      </c>
    </row>
    <row r="185" spans="1:6" ht="12.75">
      <c r="A185" s="22" t="s">
        <v>549</v>
      </c>
      <c r="B185" s="22" t="s">
        <v>401</v>
      </c>
      <c r="C185" s="23">
        <v>8138591</v>
      </c>
      <c r="D185" s="22" t="s">
        <v>84</v>
      </c>
      <c r="E185" s="24" t="s">
        <v>73</v>
      </c>
      <c r="F185" s="22" t="s">
        <v>79</v>
      </c>
    </row>
    <row r="186" spans="1:6" ht="12.75">
      <c r="A186" s="22" t="s">
        <v>549</v>
      </c>
      <c r="B186" s="22" t="s">
        <v>403</v>
      </c>
      <c r="C186" s="23">
        <v>1972677</v>
      </c>
      <c r="D186" s="22" t="s">
        <v>504</v>
      </c>
      <c r="E186" s="24" t="s">
        <v>73</v>
      </c>
      <c r="F186" s="22" t="s">
        <v>74</v>
      </c>
    </row>
    <row r="187" spans="1:6" ht="12.75">
      <c r="A187" s="22" t="s">
        <v>549</v>
      </c>
      <c r="B187" s="22" t="s">
        <v>404</v>
      </c>
      <c r="C187" s="23">
        <v>1560280</v>
      </c>
      <c r="D187" s="22" t="s">
        <v>345</v>
      </c>
      <c r="E187" s="24" t="s">
        <v>73</v>
      </c>
      <c r="F187" s="22" t="s">
        <v>74</v>
      </c>
    </row>
    <row r="188" spans="1:6" ht="12.75">
      <c r="A188" s="22" t="s">
        <v>549</v>
      </c>
      <c r="B188" s="22" t="s">
        <v>406</v>
      </c>
      <c r="C188" s="23">
        <v>1972588</v>
      </c>
      <c r="D188" s="22" t="s">
        <v>407</v>
      </c>
      <c r="E188" s="24" t="s">
        <v>73</v>
      </c>
      <c r="F188" s="22" t="s">
        <v>85</v>
      </c>
    </row>
    <row r="189" spans="1:6" ht="12.75">
      <c r="A189" s="22" t="s">
        <v>549</v>
      </c>
      <c r="B189" s="22" t="s">
        <v>408</v>
      </c>
      <c r="C189" s="23">
        <v>1972499</v>
      </c>
      <c r="D189" s="22" t="s">
        <v>409</v>
      </c>
      <c r="E189" s="24" t="s">
        <v>73</v>
      </c>
      <c r="F189" s="22" t="s">
        <v>74</v>
      </c>
    </row>
    <row r="190" spans="1:6" ht="12.75">
      <c r="A190" s="22" t="s">
        <v>549</v>
      </c>
      <c r="B190" s="22" t="s">
        <v>410</v>
      </c>
      <c r="C190" s="23">
        <v>1555103</v>
      </c>
      <c r="D190" s="22" t="s">
        <v>411</v>
      </c>
      <c r="E190" s="24" t="s">
        <v>73</v>
      </c>
      <c r="F190" s="22" t="s">
        <v>74</v>
      </c>
    </row>
    <row r="191" spans="1:6" ht="12.75">
      <c r="A191" s="22" t="s">
        <v>549</v>
      </c>
      <c r="B191" s="22" t="s">
        <v>412</v>
      </c>
      <c r="C191" s="23">
        <v>1518585</v>
      </c>
      <c r="D191" s="22" t="s">
        <v>413</v>
      </c>
      <c r="E191" s="24" t="s">
        <v>73</v>
      </c>
      <c r="F191" s="22" t="s">
        <v>74</v>
      </c>
    </row>
    <row r="192" spans="1:6" ht="12.75">
      <c r="A192" s="22" t="s">
        <v>549</v>
      </c>
      <c r="B192" s="22" t="s">
        <v>414</v>
      </c>
      <c r="C192" s="23">
        <v>1972707</v>
      </c>
      <c r="D192" s="22" t="s">
        <v>415</v>
      </c>
      <c r="E192" s="24" t="s">
        <v>73</v>
      </c>
      <c r="F192" s="22" t="s">
        <v>74</v>
      </c>
    </row>
    <row r="193" spans="1:6" ht="12.75">
      <c r="A193" s="22" t="s">
        <v>549</v>
      </c>
      <c r="B193" s="22" t="s">
        <v>416</v>
      </c>
      <c r="C193" s="23">
        <v>1560271</v>
      </c>
      <c r="D193" s="22" t="s">
        <v>417</v>
      </c>
      <c r="E193" s="24" t="s">
        <v>73</v>
      </c>
      <c r="F193" s="22" t="s">
        <v>74</v>
      </c>
    </row>
    <row r="194" spans="1:6" ht="12.75">
      <c r="A194" s="22" t="s">
        <v>549</v>
      </c>
      <c r="B194" s="22" t="s">
        <v>418</v>
      </c>
      <c r="C194" s="23">
        <v>1972537</v>
      </c>
      <c r="D194" s="22" t="s">
        <v>419</v>
      </c>
      <c r="E194" s="24" t="s">
        <v>73</v>
      </c>
      <c r="F194" s="22" t="s">
        <v>74</v>
      </c>
    </row>
    <row r="195" spans="1:6" ht="12.75">
      <c r="A195" s="22" t="s">
        <v>549</v>
      </c>
      <c r="B195" s="22" t="s">
        <v>420</v>
      </c>
      <c r="C195" s="23">
        <v>1560263</v>
      </c>
      <c r="D195" s="22" t="s">
        <v>421</v>
      </c>
      <c r="E195" s="24" t="s">
        <v>73</v>
      </c>
      <c r="F195" s="22" t="s">
        <v>74</v>
      </c>
    </row>
    <row r="196" spans="1:6" ht="12.75">
      <c r="A196" s="22" t="s">
        <v>549</v>
      </c>
      <c r="B196" s="22" t="s">
        <v>422</v>
      </c>
      <c r="C196" s="23">
        <v>815284</v>
      </c>
      <c r="D196" s="22" t="s">
        <v>423</v>
      </c>
      <c r="E196" s="24" t="s">
        <v>73</v>
      </c>
      <c r="F196" s="22" t="s">
        <v>74</v>
      </c>
    </row>
    <row r="197" spans="1:6" ht="12.75">
      <c r="A197" s="22" t="s">
        <v>549</v>
      </c>
      <c r="B197" s="22" t="s">
        <v>424</v>
      </c>
      <c r="C197" s="23">
        <v>8138770</v>
      </c>
      <c r="D197" s="22" t="s">
        <v>425</v>
      </c>
      <c r="E197" s="24" t="s">
        <v>73</v>
      </c>
      <c r="F197" s="22" t="s">
        <v>79</v>
      </c>
    </row>
    <row r="198" spans="1:6" ht="12.75">
      <c r="A198" s="22" t="s">
        <v>549</v>
      </c>
      <c r="B198" s="22" t="s">
        <v>426</v>
      </c>
      <c r="C198" s="23">
        <v>962856</v>
      </c>
      <c r="D198" s="22" t="s">
        <v>427</v>
      </c>
      <c r="E198" s="24" t="s">
        <v>73</v>
      </c>
      <c r="F198" s="22" t="s">
        <v>74</v>
      </c>
    </row>
    <row r="199" spans="1:6" ht="12.75">
      <c r="A199" s="22" t="s">
        <v>549</v>
      </c>
      <c r="B199" s="22" t="s">
        <v>428</v>
      </c>
      <c r="C199" s="23">
        <v>1573071</v>
      </c>
      <c r="D199" s="22" t="s">
        <v>429</v>
      </c>
      <c r="E199" s="24" t="s">
        <v>73</v>
      </c>
      <c r="F199" s="22" t="s">
        <v>74</v>
      </c>
    </row>
    <row r="200" spans="1:6" ht="12.75">
      <c r="A200" s="22" t="s">
        <v>549</v>
      </c>
      <c r="B200" s="22" t="s">
        <v>430</v>
      </c>
      <c r="C200" s="23">
        <v>8138648</v>
      </c>
      <c r="D200" s="22" t="s">
        <v>402</v>
      </c>
      <c r="E200" s="24" t="s">
        <v>73</v>
      </c>
      <c r="F200" s="22" t="s">
        <v>79</v>
      </c>
    </row>
    <row r="201" spans="1:6" ht="12.75">
      <c r="A201" s="22" t="s">
        <v>549</v>
      </c>
      <c r="B201" s="22" t="s">
        <v>431</v>
      </c>
      <c r="C201" s="23">
        <v>986950</v>
      </c>
      <c r="D201" s="22" t="s">
        <v>448</v>
      </c>
      <c r="E201" s="24" t="s">
        <v>73</v>
      </c>
      <c r="F201" s="22" t="s">
        <v>74</v>
      </c>
    </row>
    <row r="202" spans="1:6" ht="12.75">
      <c r="A202" s="22" t="s">
        <v>549</v>
      </c>
      <c r="B202" s="22" t="s">
        <v>433</v>
      </c>
      <c r="C202" s="23">
        <v>8138788</v>
      </c>
      <c r="D202" s="22" t="s">
        <v>434</v>
      </c>
      <c r="E202" s="24" t="s">
        <v>73</v>
      </c>
      <c r="F202" s="22" t="s">
        <v>79</v>
      </c>
    </row>
    <row r="203" spans="1:6" ht="12.75">
      <c r="A203" s="22" t="s">
        <v>549</v>
      </c>
      <c r="B203" s="22" t="s">
        <v>435</v>
      </c>
      <c r="C203" s="23">
        <v>8138672</v>
      </c>
      <c r="D203" s="22" t="s">
        <v>436</v>
      </c>
      <c r="E203" s="24" t="s">
        <v>73</v>
      </c>
      <c r="F203" s="22" t="s">
        <v>79</v>
      </c>
    </row>
    <row r="204" spans="1:6" ht="12.75">
      <c r="A204" s="22" t="s">
        <v>549</v>
      </c>
      <c r="B204" s="22" t="s">
        <v>437</v>
      </c>
      <c r="C204" s="23">
        <v>1659472</v>
      </c>
      <c r="D204" s="22" t="s">
        <v>82</v>
      </c>
      <c r="E204" s="24" t="s">
        <v>73</v>
      </c>
      <c r="F204" s="22" t="s">
        <v>74</v>
      </c>
    </row>
    <row r="205" spans="1:6" ht="12.75">
      <c r="A205" s="22" t="s">
        <v>549</v>
      </c>
      <c r="B205" s="22" t="s">
        <v>438</v>
      </c>
      <c r="C205" s="23">
        <v>1560247</v>
      </c>
      <c r="D205" s="22" t="s">
        <v>439</v>
      </c>
      <c r="E205" s="24" t="s">
        <v>73</v>
      </c>
      <c r="F205" s="22" t="s">
        <v>74</v>
      </c>
    </row>
    <row r="206" spans="1:6" ht="12.75">
      <c r="A206" s="22" t="s">
        <v>549</v>
      </c>
      <c r="B206" s="22" t="s">
        <v>440</v>
      </c>
      <c r="C206" s="23">
        <v>1560255</v>
      </c>
      <c r="D206" s="22" t="s">
        <v>533</v>
      </c>
      <c r="E206" s="24" t="s">
        <v>73</v>
      </c>
      <c r="F206" s="22" t="s">
        <v>74</v>
      </c>
    </row>
    <row r="207" spans="1:6" ht="12.75">
      <c r="A207" s="22" t="s">
        <v>549</v>
      </c>
      <c r="B207" s="22" t="s">
        <v>441</v>
      </c>
      <c r="C207" s="23">
        <v>1972774</v>
      </c>
      <c r="D207" s="22" t="s">
        <v>442</v>
      </c>
      <c r="E207" s="24" t="s">
        <v>73</v>
      </c>
      <c r="F207" s="22" t="s">
        <v>74</v>
      </c>
    </row>
    <row r="208" spans="1:6" ht="12.75">
      <c r="A208" s="22" t="s">
        <v>549</v>
      </c>
      <c r="B208" s="22" t="s">
        <v>443</v>
      </c>
      <c r="C208" s="23">
        <v>1551337</v>
      </c>
      <c r="D208" s="22" t="s">
        <v>444</v>
      </c>
      <c r="E208" s="24" t="s">
        <v>73</v>
      </c>
      <c r="F208" s="22" t="s">
        <v>74</v>
      </c>
    </row>
    <row r="209" spans="1:6" ht="12.75">
      <c r="A209" s="22" t="s">
        <v>549</v>
      </c>
      <c r="B209" s="22" t="s">
        <v>445</v>
      </c>
      <c r="C209" s="23">
        <v>1654411</v>
      </c>
      <c r="D209" s="22" t="s">
        <v>446</v>
      </c>
      <c r="E209" s="24" t="s">
        <v>73</v>
      </c>
      <c r="F209" s="22" t="s">
        <v>74</v>
      </c>
    </row>
    <row r="210" spans="1:6" ht="12.75">
      <c r="A210" s="22" t="s">
        <v>549</v>
      </c>
      <c r="B210" s="22" t="s">
        <v>447</v>
      </c>
      <c r="C210" s="23">
        <v>962864</v>
      </c>
      <c r="D210" s="22" t="s">
        <v>448</v>
      </c>
      <c r="E210" s="24" t="s">
        <v>73</v>
      </c>
      <c r="F210" s="22" t="s">
        <v>74</v>
      </c>
    </row>
    <row r="211" spans="1:6" ht="12.75">
      <c r="A211" s="22" t="s">
        <v>549</v>
      </c>
      <c r="B211" s="22" t="s">
        <v>449</v>
      </c>
      <c r="C211" s="23">
        <v>1515870</v>
      </c>
      <c r="D211" s="22" t="s">
        <v>450</v>
      </c>
      <c r="E211" s="24" t="s">
        <v>73</v>
      </c>
      <c r="F211" s="22" t="s">
        <v>74</v>
      </c>
    </row>
    <row r="212" spans="1:6" ht="12.75">
      <c r="A212" s="22" t="s">
        <v>549</v>
      </c>
      <c r="B212" s="22" t="s">
        <v>451</v>
      </c>
      <c r="C212" s="23">
        <v>1972529</v>
      </c>
      <c r="D212" s="22" t="s">
        <v>452</v>
      </c>
      <c r="E212" s="24" t="s">
        <v>73</v>
      </c>
      <c r="F212" s="22" t="s">
        <v>74</v>
      </c>
    </row>
    <row r="213" spans="1:6" ht="12.75">
      <c r="A213" s="22" t="s">
        <v>549</v>
      </c>
      <c r="B213" s="22" t="s">
        <v>453</v>
      </c>
      <c r="C213" s="23">
        <v>912522</v>
      </c>
      <c r="D213" s="22" t="s">
        <v>454</v>
      </c>
      <c r="E213" s="24" t="s">
        <v>73</v>
      </c>
      <c r="F213" s="22" t="s">
        <v>74</v>
      </c>
    </row>
    <row r="214" spans="1:6" ht="12.75">
      <c r="A214" s="22" t="s">
        <v>549</v>
      </c>
      <c r="B214" s="22" t="s">
        <v>455</v>
      </c>
      <c r="C214" s="23">
        <v>1554123</v>
      </c>
      <c r="D214" s="22" t="s">
        <v>82</v>
      </c>
      <c r="E214" s="24" t="s">
        <v>73</v>
      </c>
      <c r="F214" s="22" t="s">
        <v>74</v>
      </c>
    </row>
    <row r="215" spans="1:6" ht="12.75">
      <c r="A215" s="22" t="s">
        <v>549</v>
      </c>
      <c r="B215" s="22" t="s">
        <v>456</v>
      </c>
      <c r="C215" s="23">
        <v>8138460</v>
      </c>
      <c r="D215" s="22" t="s">
        <v>509</v>
      </c>
      <c r="E215" s="24" t="s">
        <v>73</v>
      </c>
      <c r="F215" s="22" t="s">
        <v>79</v>
      </c>
    </row>
    <row r="216" spans="1:6" ht="12.75">
      <c r="A216" s="22" t="s">
        <v>549</v>
      </c>
      <c r="B216" s="22" t="s">
        <v>458</v>
      </c>
      <c r="C216" s="23">
        <v>1654420</v>
      </c>
      <c r="D216" s="22" t="s">
        <v>459</v>
      </c>
      <c r="E216" s="24" t="s">
        <v>73</v>
      </c>
      <c r="F216" s="22" t="s">
        <v>74</v>
      </c>
    </row>
    <row r="217" spans="1:6" ht="12.75">
      <c r="A217" s="22" t="s">
        <v>549</v>
      </c>
      <c r="B217" s="22" t="s">
        <v>460</v>
      </c>
      <c r="C217" s="23">
        <v>1560239</v>
      </c>
      <c r="D217" s="22" t="s">
        <v>461</v>
      </c>
      <c r="E217" s="24" t="s">
        <v>73</v>
      </c>
      <c r="F217" s="22" t="s">
        <v>74</v>
      </c>
    </row>
    <row r="218" spans="1:6" ht="12.75">
      <c r="A218" s="22" t="s">
        <v>549</v>
      </c>
      <c r="B218" s="22" t="s">
        <v>462</v>
      </c>
      <c r="C218" s="23">
        <v>1512803</v>
      </c>
      <c r="D218" s="22" t="s">
        <v>534</v>
      </c>
      <c r="E218" s="24" t="s">
        <v>73</v>
      </c>
      <c r="F218" s="22" t="s">
        <v>74</v>
      </c>
    </row>
    <row r="219" spans="1:6" ht="12.75">
      <c r="A219" s="22" t="s">
        <v>549</v>
      </c>
      <c r="B219" s="22" t="s">
        <v>464</v>
      </c>
      <c r="C219" s="23">
        <v>1560220</v>
      </c>
      <c r="D219" s="22" t="s">
        <v>465</v>
      </c>
      <c r="E219" s="24" t="s">
        <v>73</v>
      </c>
      <c r="F219" s="22" t="s">
        <v>74</v>
      </c>
    </row>
    <row r="220" spans="1:6" ht="12.75">
      <c r="A220" s="22" t="s">
        <v>549</v>
      </c>
      <c r="B220" s="22" t="s">
        <v>466</v>
      </c>
      <c r="C220" s="23">
        <v>666041</v>
      </c>
      <c r="D220" s="22" t="s">
        <v>467</v>
      </c>
      <c r="E220" s="24" t="s">
        <v>73</v>
      </c>
      <c r="F220" s="22" t="s">
        <v>74</v>
      </c>
    </row>
    <row r="221" spans="1:6" ht="12.75">
      <c r="A221" s="22" t="s">
        <v>549</v>
      </c>
      <c r="B221" s="22" t="s">
        <v>468</v>
      </c>
      <c r="C221" s="23">
        <v>1518577</v>
      </c>
      <c r="D221" s="22" t="s">
        <v>82</v>
      </c>
      <c r="E221" s="24" t="s">
        <v>73</v>
      </c>
      <c r="F221" s="22" t="s">
        <v>74</v>
      </c>
    </row>
    <row r="222" spans="1:6" ht="12.75">
      <c r="A222" s="22" t="s">
        <v>549</v>
      </c>
      <c r="B222" s="22" t="s">
        <v>469</v>
      </c>
      <c r="C222" s="23">
        <v>986984</v>
      </c>
      <c r="D222" s="22" t="s">
        <v>470</v>
      </c>
      <c r="E222" s="24" t="s">
        <v>73</v>
      </c>
      <c r="F222" s="22" t="s">
        <v>74</v>
      </c>
    </row>
    <row r="223" spans="1:6" ht="12.75">
      <c r="A223" s="22" t="s">
        <v>549</v>
      </c>
      <c r="B223" s="22" t="s">
        <v>471</v>
      </c>
      <c r="C223" s="23">
        <v>986968</v>
      </c>
      <c r="D223" s="22" t="s">
        <v>467</v>
      </c>
      <c r="E223" s="24" t="s">
        <v>73</v>
      </c>
      <c r="F223" s="22" t="s">
        <v>74</v>
      </c>
    </row>
    <row r="224" spans="1:6" ht="12.75">
      <c r="A224" s="22" t="s">
        <v>549</v>
      </c>
      <c r="B224" s="22" t="s">
        <v>472</v>
      </c>
      <c r="C224" s="23">
        <v>986976</v>
      </c>
      <c r="D224" s="22" t="s">
        <v>473</v>
      </c>
      <c r="E224" s="24" t="s">
        <v>73</v>
      </c>
      <c r="F224" s="22" t="s">
        <v>74</v>
      </c>
    </row>
    <row r="225" spans="1:6" ht="12.75">
      <c r="A225" s="22" t="s">
        <v>549</v>
      </c>
      <c r="B225" s="22" t="s">
        <v>474</v>
      </c>
      <c r="C225" s="23">
        <v>1655060</v>
      </c>
      <c r="D225" s="22" t="s">
        <v>475</v>
      </c>
      <c r="E225" s="24" t="s">
        <v>73</v>
      </c>
      <c r="F225" s="22" t="s">
        <v>85</v>
      </c>
    </row>
    <row r="226" spans="1:6" ht="12.75">
      <c r="A226" s="22" t="s">
        <v>549</v>
      </c>
      <c r="B226" s="22" t="s">
        <v>476</v>
      </c>
      <c r="C226" s="23">
        <v>1560204</v>
      </c>
      <c r="D226" s="22" t="s">
        <v>535</v>
      </c>
      <c r="E226" s="24" t="s">
        <v>73</v>
      </c>
      <c r="F226" s="22" t="s">
        <v>74</v>
      </c>
    </row>
    <row r="227" spans="1:6" ht="12.75">
      <c r="A227" s="22" t="s">
        <v>549</v>
      </c>
      <c r="B227" s="22" t="s">
        <v>477</v>
      </c>
      <c r="C227" s="23">
        <v>1972880</v>
      </c>
      <c r="D227" s="22" t="s">
        <v>478</v>
      </c>
      <c r="E227" s="24" t="s">
        <v>73</v>
      </c>
      <c r="F227" s="22" t="s">
        <v>74</v>
      </c>
    </row>
    <row r="228" spans="1:6" ht="12.75">
      <c r="A228" s="22" t="s">
        <v>549</v>
      </c>
      <c r="B228" s="22" t="s">
        <v>479</v>
      </c>
      <c r="C228" s="23">
        <v>1972561</v>
      </c>
      <c r="D228" s="22" t="s">
        <v>480</v>
      </c>
      <c r="E228" s="24" t="s">
        <v>73</v>
      </c>
      <c r="F228" s="22" t="s">
        <v>313</v>
      </c>
    </row>
    <row r="229" spans="1:6" ht="12.75">
      <c r="A229" s="22" t="s">
        <v>549</v>
      </c>
      <c r="B229" s="22" t="s">
        <v>481</v>
      </c>
      <c r="C229" s="23">
        <v>8138761</v>
      </c>
      <c r="D229" s="22" t="s">
        <v>482</v>
      </c>
      <c r="E229" s="24" t="s">
        <v>73</v>
      </c>
      <c r="F229" s="22" t="s">
        <v>79</v>
      </c>
    </row>
    <row r="230" spans="1:6" ht="12.75">
      <c r="A230" s="22" t="s">
        <v>549</v>
      </c>
      <c r="B230" s="22" t="s">
        <v>483</v>
      </c>
      <c r="C230" s="23">
        <v>1970240</v>
      </c>
      <c r="D230" s="22" t="s">
        <v>484</v>
      </c>
      <c r="E230" s="24" t="s">
        <v>73</v>
      </c>
      <c r="F230" s="22" t="s">
        <v>85</v>
      </c>
    </row>
    <row r="231" spans="1:6" ht="12.75">
      <c r="A231" s="22" t="s">
        <v>549</v>
      </c>
      <c r="B231" s="22" t="s">
        <v>485</v>
      </c>
      <c r="C231" s="23">
        <v>1654683</v>
      </c>
      <c r="D231" s="22" t="s">
        <v>486</v>
      </c>
      <c r="E231" s="24" t="s">
        <v>73</v>
      </c>
      <c r="F231" s="22" t="s">
        <v>74</v>
      </c>
    </row>
    <row r="232" spans="1:6" ht="12.75">
      <c r="A232" s="22" t="s">
        <v>549</v>
      </c>
      <c r="B232" s="22" t="s">
        <v>487</v>
      </c>
      <c r="C232" s="23">
        <v>986992</v>
      </c>
      <c r="D232" s="22" t="s">
        <v>488</v>
      </c>
      <c r="E232" s="24" t="s">
        <v>73</v>
      </c>
      <c r="F232" s="22" t="s">
        <v>74</v>
      </c>
    </row>
    <row r="233" spans="1:6" ht="12.75">
      <c r="A233" s="22" t="s">
        <v>549</v>
      </c>
      <c r="B233" s="22" t="s">
        <v>489</v>
      </c>
      <c r="C233" s="23">
        <v>8138699</v>
      </c>
      <c r="D233" s="22" t="s">
        <v>490</v>
      </c>
      <c r="E233" s="24" t="s">
        <v>73</v>
      </c>
      <c r="F233" s="22" t="s">
        <v>79</v>
      </c>
    </row>
    <row r="234" spans="1:6" ht="12.75">
      <c r="A234" s="22" t="s">
        <v>549</v>
      </c>
      <c r="B234" s="22" t="s">
        <v>491</v>
      </c>
      <c r="C234" s="23">
        <v>2008432</v>
      </c>
      <c r="D234" s="22" t="s">
        <v>457</v>
      </c>
      <c r="E234" s="24" t="s">
        <v>73</v>
      </c>
      <c r="F234" s="22" t="s">
        <v>79</v>
      </c>
    </row>
    <row r="235" spans="1:6" ht="12.75">
      <c r="A235" s="22" t="s">
        <v>549</v>
      </c>
      <c r="B235" s="22" t="s">
        <v>492</v>
      </c>
      <c r="C235" s="23">
        <v>1975552</v>
      </c>
      <c r="D235" s="22" t="s">
        <v>434</v>
      </c>
      <c r="E235" s="24" t="s">
        <v>73</v>
      </c>
      <c r="F235" s="22" t="s">
        <v>79</v>
      </c>
    </row>
    <row r="236" spans="1:6" ht="12.75">
      <c r="A236" s="22" t="s">
        <v>549</v>
      </c>
      <c r="B236" s="22" t="s">
        <v>493</v>
      </c>
      <c r="C236" s="23">
        <v>1560921</v>
      </c>
      <c r="D236" s="22" t="s">
        <v>494</v>
      </c>
      <c r="E236" s="24" t="s">
        <v>73</v>
      </c>
      <c r="F236" s="22" t="s">
        <v>74</v>
      </c>
    </row>
    <row r="237" spans="1:6" ht="12.75">
      <c r="A237" s="22" t="s">
        <v>549</v>
      </c>
      <c r="B237" s="22" t="s">
        <v>495</v>
      </c>
      <c r="C237" s="23">
        <v>8138508</v>
      </c>
      <c r="D237" s="22" t="s">
        <v>538</v>
      </c>
      <c r="E237" s="24" t="s">
        <v>73</v>
      </c>
      <c r="F237" s="22" t="s">
        <v>79</v>
      </c>
    </row>
    <row r="238" spans="1:6" ht="12.75">
      <c r="A238" s="22" t="s">
        <v>549</v>
      </c>
      <c r="B238" s="22" t="s">
        <v>497</v>
      </c>
      <c r="C238" s="23">
        <v>1972731</v>
      </c>
      <c r="D238" s="22" t="s">
        <v>133</v>
      </c>
      <c r="E238" s="24" t="s">
        <v>73</v>
      </c>
      <c r="F238" s="22" t="s">
        <v>85</v>
      </c>
    </row>
    <row r="239" spans="1:6" ht="12.75">
      <c r="A239" s="22" t="s">
        <v>549</v>
      </c>
      <c r="B239" s="22" t="s">
        <v>499</v>
      </c>
      <c r="C239" s="23">
        <v>1972570</v>
      </c>
      <c r="D239" s="22" t="s">
        <v>500</v>
      </c>
      <c r="E239" s="24" t="s">
        <v>73</v>
      </c>
      <c r="F239" s="22" t="s">
        <v>74</v>
      </c>
    </row>
    <row r="240" spans="1:6" ht="12.75">
      <c r="A240" s="22" t="s">
        <v>549</v>
      </c>
      <c r="B240" s="22" t="s">
        <v>501</v>
      </c>
      <c r="C240" s="23">
        <v>1509870</v>
      </c>
      <c r="D240" s="22" t="s">
        <v>502</v>
      </c>
      <c r="E240" s="24" t="s">
        <v>73</v>
      </c>
      <c r="F240" s="22" t="s">
        <v>74</v>
      </c>
    </row>
    <row r="241" spans="1:6" ht="12.75">
      <c r="A241" s="22" t="s">
        <v>549</v>
      </c>
      <c r="B241" s="22" t="s">
        <v>503</v>
      </c>
      <c r="C241" s="23">
        <v>1970810</v>
      </c>
      <c r="D241" s="22" t="s">
        <v>463</v>
      </c>
      <c r="E241" s="24" t="s">
        <v>73</v>
      </c>
      <c r="F241" s="22" t="s">
        <v>74</v>
      </c>
    </row>
    <row r="242" spans="1:6" ht="12.75">
      <c r="A242" s="22" t="s">
        <v>549</v>
      </c>
      <c r="B242" s="22" t="s">
        <v>505</v>
      </c>
      <c r="C242" s="23">
        <v>1654560</v>
      </c>
      <c r="D242" s="22" t="s">
        <v>82</v>
      </c>
      <c r="E242" s="24" t="s">
        <v>73</v>
      </c>
      <c r="F242" s="22" t="s">
        <v>74</v>
      </c>
    </row>
    <row r="243" spans="1:6" ht="12.75">
      <c r="A243" s="22" t="s">
        <v>549</v>
      </c>
      <c r="B243" s="22" t="s">
        <v>506</v>
      </c>
      <c r="C243" s="23">
        <v>1654667</v>
      </c>
      <c r="D243" s="22" t="s">
        <v>507</v>
      </c>
      <c r="E243" s="24" t="s">
        <v>73</v>
      </c>
      <c r="F243" s="22" t="s">
        <v>85</v>
      </c>
    </row>
    <row r="244" spans="1:6" ht="12.75">
      <c r="A244" s="22" t="s">
        <v>549</v>
      </c>
      <c r="B244" s="22" t="s">
        <v>508</v>
      </c>
      <c r="C244" s="23">
        <v>1972898</v>
      </c>
      <c r="D244" s="22" t="s">
        <v>524</v>
      </c>
      <c r="E244" s="24" t="s">
        <v>73</v>
      </c>
      <c r="F244" s="22" t="s">
        <v>85</v>
      </c>
    </row>
    <row r="245" spans="1:6" ht="12.75">
      <c r="A245" s="22" t="s">
        <v>549</v>
      </c>
      <c r="B245" s="22" t="s">
        <v>510</v>
      </c>
      <c r="C245" s="23">
        <v>884383</v>
      </c>
      <c r="D245" s="22" t="s">
        <v>511</v>
      </c>
      <c r="E245" s="24" t="s">
        <v>73</v>
      </c>
      <c r="F245" s="22" t="s">
        <v>93</v>
      </c>
    </row>
    <row r="246" spans="1:6" ht="12.75">
      <c r="A246" s="22" t="s">
        <v>549</v>
      </c>
      <c r="B246" s="22" t="s">
        <v>512</v>
      </c>
      <c r="C246" s="23">
        <v>987000</v>
      </c>
      <c r="D246" s="22" t="s">
        <v>513</v>
      </c>
      <c r="E246" s="24" t="s">
        <v>73</v>
      </c>
      <c r="F246" s="22" t="s">
        <v>74</v>
      </c>
    </row>
    <row r="247" spans="1:6" ht="12.75">
      <c r="A247" s="22" t="s">
        <v>549</v>
      </c>
      <c r="B247" s="22" t="s">
        <v>514</v>
      </c>
      <c r="C247" s="23">
        <v>1539906</v>
      </c>
      <c r="D247" s="22" t="s">
        <v>533</v>
      </c>
      <c r="E247" s="24" t="s">
        <v>73</v>
      </c>
      <c r="F247" s="22" t="s">
        <v>74</v>
      </c>
    </row>
    <row r="248" spans="1:6" ht="12.75">
      <c r="A248" s="22" t="s">
        <v>549</v>
      </c>
      <c r="B248" s="22" t="s">
        <v>515</v>
      </c>
      <c r="C248" s="23">
        <v>21334</v>
      </c>
      <c r="D248" s="22" t="s">
        <v>516</v>
      </c>
      <c r="E248" s="24" t="s">
        <v>73</v>
      </c>
      <c r="F248" s="22" t="s">
        <v>93</v>
      </c>
    </row>
    <row r="249" spans="1:6" ht="12.75">
      <c r="A249" s="22" t="s">
        <v>549</v>
      </c>
      <c r="B249" s="22" t="s">
        <v>517</v>
      </c>
      <c r="C249" s="23">
        <v>1560190</v>
      </c>
      <c r="D249" s="22" t="s">
        <v>518</v>
      </c>
      <c r="E249" s="24" t="s">
        <v>73</v>
      </c>
      <c r="F249" s="22" t="s">
        <v>85</v>
      </c>
    </row>
    <row r="250" spans="1:6" ht="12.75">
      <c r="A250" s="22" t="s">
        <v>549</v>
      </c>
      <c r="B250" s="22" t="s">
        <v>519</v>
      </c>
      <c r="C250" s="23">
        <v>1972600</v>
      </c>
      <c r="D250" s="22" t="s">
        <v>520</v>
      </c>
      <c r="E250" s="24" t="s">
        <v>73</v>
      </c>
      <c r="F250" s="22" t="s">
        <v>74</v>
      </c>
    </row>
    <row r="251" spans="1:6" ht="12.75">
      <c r="A251" s="22" t="s">
        <v>549</v>
      </c>
      <c r="B251" s="22" t="s">
        <v>521</v>
      </c>
      <c r="C251" s="23">
        <v>1972618</v>
      </c>
      <c r="D251" s="22" t="s">
        <v>522</v>
      </c>
      <c r="E251" s="24" t="s">
        <v>73</v>
      </c>
      <c r="F251" s="22" t="s">
        <v>85</v>
      </c>
    </row>
  </sheetData>
  <sheetProtection password="C5F3" sheet="1" objects="1" scenarios="1" selectLockedCells="1" sort="0" autoFilter="0" pivotTables="0" selectUnlockedCells="1"/>
  <mergeCells count="2">
    <mergeCell ref="A1:F1"/>
    <mergeCell ref="D2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Geysa Costa Pinto Ribeiro Bigonha</cp:lastModifiedBy>
  <cp:lastPrinted>2017-09-05T21:05:44Z</cp:lastPrinted>
  <dcterms:created xsi:type="dcterms:W3CDTF">2012-07-12T18:24:18Z</dcterms:created>
  <dcterms:modified xsi:type="dcterms:W3CDTF">2017-12-05T14:00:32Z</dcterms:modified>
  <cp:category/>
  <cp:version/>
  <cp:contentType/>
  <cp:contentStatus/>
</cp:coreProperties>
</file>